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165" windowWidth="10155" windowHeight="8700" activeTab="0"/>
  </bookViews>
  <sheets>
    <sheet name="説明" sheetId="1" r:id="rId1"/>
    <sheet name="サンプル" sheetId="2" r:id="rId2"/>
  </sheets>
  <definedNames>
    <definedName name="_xlnm.Print_Area" localSheetId="0">'説明'!$B$2:$J$127</definedName>
    <definedName name="ソース">'サンプル'!$B$4:$E$4</definedName>
    <definedName name="みりん">'サンプル'!$B$5:$E$5</definedName>
    <definedName name="醤油">'サンプル'!$B$3:$E$3</definedName>
    <definedName name="大阪">'サンプル'!$E$2:$E$5</definedName>
    <definedName name="東京">'サンプル'!$C$2:$C$5</definedName>
    <definedName name="名古屋">'サンプル'!$D$2:$D$5</definedName>
  </definedNames>
  <calcPr fullCalcOnLoad="1"/>
</workbook>
</file>

<file path=xl/sharedStrings.xml><?xml version="1.0" encoding="utf-8"?>
<sst xmlns="http://schemas.openxmlformats.org/spreadsheetml/2006/main" count="104" uniqueCount="90">
  <si>
    <t>都市</t>
  </si>
  <si>
    <t>商品名</t>
  </si>
  <si>
    <t>醤油</t>
  </si>
  <si>
    <t>醤油</t>
  </si>
  <si>
    <t>ソース</t>
  </si>
  <si>
    <t>みりん</t>
  </si>
  <si>
    <t>東京</t>
  </si>
  <si>
    <t>東京</t>
  </si>
  <si>
    <t>名古屋</t>
  </si>
  <si>
    <t>名古屋</t>
  </si>
  <si>
    <t>大阪</t>
  </si>
  <si>
    <t>大阪</t>
  </si>
  <si>
    <t>商品名・都市を選択してください。</t>
  </si>
  <si>
    <t>ソース</t>
  </si>
  <si>
    <t>みりん</t>
  </si>
  <si>
    <t>■表の中から２つの条件に一致するものを調べる方法</t>
  </si>
  <si>
    <t>この表は「サンプル」シートに</t>
  </si>
  <si>
    <t>ありますのでご利用ください。</t>
  </si>
  <si>
    <t>商品名・都市を選ぶと、</t>
  </si>
  <si>
    <t>を利用します。</t>
  </si>
  <si>
    <t>■方法その１ セルに範囲名をつける方法</t>
  </si>
  <si>
    <t>■方法その１ セルに範囲名をつける方法</t>
  </si>
  <si>
    <t>■方法その２ MATCH関数・INDEX関数 を組み合わせた方法</t>
  </si>
  <si>
    <t>■方法その２ MATCH関数・INDEX関数 を組み合わせた方法</t>
  </si>
  <si>
    <t>↑商品名・都市が</t>
  </si>
  <si>
    <t>↑商品名・都市</t>
  </si>
  <si>
    <t>が空欄だとエラー</t>
  </si>
  <si>
    <t>になります。</t>
  </si>
  <si>
    <t>空欄でもエラーに</t>
  </si>
  <si>
    <t>なりません。</t>
  </si>
  <si>
    <t>☆対応方法：条件がない場合に「#REF!」や「#N/A」などのエラー値になってしまうのを防ぐためには「IF関数」を使用しましょう。</t>
  </si>
  <si>
    <t>B2:E5 の範囲にある表から</t>
  </si>
  <si>
    <t>該当する数量を求める方法</t>
  </si>
  <si>
    <t>のご紹介です。</t>
  </si>
  <si>
    <t>｢StiLL｣Excel情報193  関数--表の中から２つの条件に一致するものを調べる-その２</t>
  </si>
  <si>
    <t>■前回のメールサービス(192)では、範囲名を利用して２つの条件に一致する値を求める方法をご紹介しました。今回は範囲名を使うのではなく、関数を利用して同じ結果を求める方法をご紹介します。</t>
  </si>
  <si>
    <t>※ご参考までに。「IF関数」を利用すると数式が長く、複雑になってしまいますが、エラー値を出さないためには不可欠な関数です。関数が苦手な方は、１つのセルに関数を１つずつ入れ、結果を解析していくと理解が深まります。</t>
  </si>
  <si>
    <t>今回も、前回と同じサンプルの表</t>
  </si>
  <si>
    <t>【バックナンバー 192】 表の中から２つの条件に一致するものを調べる-その１</t>
  </si>
  <si>
    <t>前回のメールサービスはこちらをご覧ください。</t>
  </si>
  <si>
    <t>今回は、「MATCH関数」と「INDEX関数」を組み合わせた方法をご紹介します。</t>
  </si>
  <si>
    <t>関数を１つ１つ説明していきます。</t>
  </si>
  <si>
    <t>最後の「0」（ゼロ）は、完全に一致するもののみを検索する、ということを表します。</t>
  </si>
  <si>
    <t>この数式は、「D10」（選択した商品名）の値が「B3:B5」（表の中の商品名）の中の上から何番目</t>
  </si>
  <si>
    <t>「醤油」は「B3:B5」の中で一番上にあるので</t>
  </si>
  <si>
    <t>例：「醤油」が選択されていた場合</t>
  </si>
  <si>
    <t>①と同じく、最後の「0」（ゼロ）は省略しないでください。</t>
  </si>
  <si>
    <t>「東京」は「C2:E2」の中で一番左にあるので</t>
  </si>
  <si>
    <t>ゼロを省略してしまうと違う結果になってしまいますので、必ず指定してください。</t>
  </si>
  <si>
    <t>③「INDEX関数」と①②を組み合わせた数式を作ります。</t>
  </si>
  <si>
    <t>この数式は、「C3:E5」（表の中の数量の部分）から、指定した上からの行番号と左からの列番号</t>
  </si>
  <si>
    <t>の部分にある値を返す、というものです。</t>
  </si>
  <si>
    <t>商品名とは違い、表の中の都市名が横方向に並んでいますので、今回は「左から」何番目とい</t>
  </si>
  <si>
    <t>うように変わりますので、ご注意ください。</t>
  </si>
  <si>
    <t>例：「東京」が選択されていた場合</t>
  </si>
  <si>
    <t>例：「醤油」と「東京」が選択されていた場合</t>
  </si>
  <si>
    <r>
      <t>「INDEX</t>
    </r>
    <r>
      <rPr>
        <sz val="11"/>
        <rFont val="ＭＳ Ｐゴシック"/>
        <family val="0"/>
      </rPr>
      <t>(C3:E5,1,1)」となり、「C3:E5」の上から１番目・左から１番目ということになるので</t>
    </r>
  </si>
  <si>
    <t>③と同じ数式が「サンプル」シートの「D22」に設定されていますのでご覧ください。</t>
  </si>
  <si>
    <t>商品名（D10） または 都市（D12） が選択されていない場合は、</t>
  </si>
  <si>
    <t>③の数式では「#REF!」エラーになってしまいます。</t>
  </si>
  <si>
    <t>では次に、「#REF!」エラーにならないように、③の数式を少し変更してみましょう。</t>
  </si>
  <si>
    <t>④「IF関数」を使用した数式に変更します。</t>
  </si>
  <si>
    <t>今回もここで注意しなければならないことがあります。</t>
  </si>
  <si>
    <t>※「=INDEX(B2:E5,MATCH(D10,B2:B5,0),MATCH(D12,B2:E2,0))」でも結果は同じです。</t>
  </si>
  <si>
    <t>④と同じ数式が「サンプル」シートの「F22」に設定されていますのでご覧ください。</t>
  </si>
  <si>
    <t>①の数式がエラーのとき または ②の数式がエラーのとき は『該当なし』という文字を表示し、</t>
  </si>
  <si>
    <t>そうでなければ③の数式の結果を返す、という数式になります。</t>
  </si>
  <si>
    <t>④の数式を応用して</t>
  </si>
  <si>
    <t>ご参考までに。</t>
  </si>
  <si>
    <t>という数式にすると、メッセージが分かりやすくてよいですね。</t>
  </si>
  <si>
    <r>
      <t>①「MATCH関数」を利用して、選択された『</t>
    </r>
    <r>
      <rPr>
        <b/>
        <sz val="11"/>
        <rFont val="ＭＳ Ｐゴシック"/>
        <family val="0"/>
      </rPr>
      <t>商品</t>
    </r>
    <r>
      <rPr>
        <sz val="11"/>
        <rFont val="ＭＳ Ｐゴシック"/>
        <family val="0"/>
      </rPr>
      <t>』の位置を調べる数式を作ります。</t>
    </r>
  </si>
  <si>
    <t>にあるか、ということを調べる関数です。</t>
  </si>
  <si>
    <t>B</t>
  </si>
  <si>
    <t>D</t>
  </si>
  <si>
    <r>
      <t>結果は『</t>
    </r>
    <r>
      <rPr>
        <b/>
        <sz val="11"/>
        <color indexed="10"/>
        <rFont val="ＭＳ Ｐゴシック"/>
        <family val="3"/>
      </rPr>
      <t>1</t>
    </r>
    <r>
      <rPr>
        <sz val="11"/>
        <rFont val="ＭＳ Ｐゴシック"/>
        <family val="0"/>
      </rPr>
      <t>』になります。</t>
    </r>
  </si>
  <si>
    <r>
      <t>②次は「MATCH関数」を利用して、選択された『</t>
    </r>
    <r>
      <rPr>
        <b/>
        <sz val="11"/>
        <rFont val="ＭＳ Ｐゴシック"/>
        <family val="0"/>
      </rPr>
      <t>都市</t>
    </r>
    <r>
      <rPr>
        <sz val="11"/>
        <rFont val="ＭＳ Ｐゴシック"/>
        <family val="0"/>
      </rPr>
      <t>』の位置を調べる数式を作ります。</t>
    </r>
  </si>
  <si>
    <r>
      <t>この数式は、「D12」（選択した都市名）の値が「C2:E2」（表の中の都市名）の中の</t>
    </r>
    <r>
      <rPr>
        <b/>
        <sz val="11"/>
        <color indexed="12"/>
        <rFont val="ＭＳ Ｐゴシック"/>
        <family val="3"/>
      </rPr>
      <t>左から</t>
    </r>
    <r>
      <rPr>
        <sz val="11"/>
        <rFont val="ＭＳ Ｐゴシック"/>
        <family val="0"/>
      </rPr>
      <t>何番目</t>
    </r>
  </si>
  <si>
    <t>にあるか、ということを調べる関数です。</t>
  </si>
  <si>
    <t>C</t>
  </si>
  <si>
    <t>D</t>
  </si>
  <si>
    <t>E</t>
  </si>
  <si>
    <t>B</t>
  </si>
  <si>
    <t>C</t>
  </si>
  <si>
    <t>D</t>
  </si>
  <si>
    <t>E</t>
  </si>
  <si>
    <r>
      <t>「MATCH(D10,B3:B5,0)」の結果は『</t>
    </r>
    <r>
      <rPr>
        <b/>
        <sz val="11"/>
        <rFont val="ＭＳ Ｐゴシック"/>
        <family val="0"/>
      </rPr>
      <t>1</t>
    </r>
    <r>
      <rPr>
        <sz val="11"/>
        <rFont val="ＭＳ Ｐゴシック"/>
        <family val="0"/>
      </rPr>
      <t>』、「</t>
    </r>
    <r>
      <rPr>
        <sz val="11"/>
        <rFont val="ＭＳ Ｐゴシック"/>
        <family val="0"/>
      </rPr>
      <t>MATCH(D12,C2:E2,0)</t>
    </r>
    <r>
      <rPr>
        <sz val="11"/>
        <rFont val="ＭＳ Ｐゴシック"/>
        <family val="0"/>
      </rPr>
      <t>」の結果は『</t>
    </r>
    <r>
      <rPr>
        <b/>
        <sz val="11"/>
        <rFont val="ＭＳ Ｐゴシック"/>
        <family val="0"/>
      </rPr>
      <t>1</t>
    </r>
    <r>
      <rPr>
        <sz val="11"/>
        <rFont val="ＭＳ Ｐゴシック"/>
        <family val="0"/>
      </rPr>
      <t>』なので</t>
    </r>
  </si>
  <si>
    <r>
      <t>結果は『</t>
    </r>
    <r>
      <rPr>
        <b/>
        <sz val="11"/>
        <color indexed="10"/>
        <rFont val="ＭＳ Ｐゴシック"/>
        <family val="3"/>
      </rPr>
      <t>600</t>
    </r>
    <r>
      <rPr>
        <sz val="11"/>
        <rFont val="ＭＳ Ｐゴシック"/>
        <family val="0"/>
      </rPr>
      <t>』となります。</t>
    </r>
  </si>
  <si>
    <t>ここまではできましたか？</t>
  </si>
  <si>
    <t>いかがでしたでしょうか？</t>
  </si>
  <si>
    <t>Copyright(C) アイエルアイ総合研究所　無断転載を禁じます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</si>
</sst>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63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16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3" fillId="4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9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0" fontId="0" fillId="5" borderId="10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5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7</xdr:row>
      <xdr:rowOff>0</xdr:rowOff>
    </xdr:from>
    <xdr:to>
      <xdr:col>10</xdr:col>
      <xdr:colOff>0</xdr:colOff>
      <xdr:row>20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028825"/>
          <a:ext cx="3914775" cy="2390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409575</xdr:colOff>
      <xdr:row>16</xdr:row>
      <xdr:rowOff>57150</xdr:rowOff>
    </xdr:from>
    <xdr:to>
      <xdr:col>8</xdr:col>
      <xdr:colOff>619125</xdr:colOff>
      <xdr:row>20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114800" y="3629025"/>
          <a:ext cx="1581150" cy="752475"/>
        </a:xfrm>
        <a:prstGeom prst="roundRect">
          <a:avLst/>
        </a:prstGeom>
        <a:noFill/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95250</xdr:rowOff>
    </xdr:from>
    <xdr:to>
      <xdr:col>6</xdr:col>
      <xdr:colOff>400050</xdr:colOff>
      <xdr:row>18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685925" y="2638425"/>
          <a:ext cx="2419350" cy="1371600"/>
        </a:xfrm>
        <a:prstGeom prst="bentConnector3">
          <a:avLst>
            <a:gd name="adj1" fmla="val 26773"/>
            <a:gd name="adj2" fmla="val -192361"/>
            <a:gd name="adj3" fmla="val -69685"/>
          </a:avLst>
        </a:prstGeom>
        <a:noFill/>
        <a:ln w="2857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476250</xdr:colOff>
      <xdr:row>33</xdr:row>
      <xdr:rowOff>66675</xdr:rowOff>
    </xdr:from>
    <xdr:ext cx="1485900" cy="209550"/>
    <xdr:sp>
      <xdr:nvSpPr>
        <xdr:cNvPr id="4" name="Rectangle 4"/>
        <xdr:cNvSpPr>
          <a:spLocks/>
        </xdr:cNvSpPr>
      </xdr:nvSpPr>
      <xdr:spPr>
        <a:xfrm>
          <a:off x="752475" y="6553200"/>
          <a:ext cx="1485900" cy="209550"/>
        </a:xfrm>
        <a:prstGeom prst="rect">
          <a:avLst/>
        </a:prstGeom>
        <a:solidFill>
          <a:srgbClr val="99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=MATCH(D10,B3:B5,0)</a:t>
          </a:r>
        </a:p>
      </xdr:txBody>
    </xdr:sp>
    <xdr:clientData/>
  </xdr:oneCellAnchor>
  <xdr:twoCellAnchor>
    <xdr:from>
      <xdr:col>4</xdr:col>
      <xdr:colOff>9525</xdr:colOff>
      <xdr:row>44</xdr:row>
      <xdr:rowOff>85725</xdr:rowOff>
    </xdr:from>
    <xdr:to>
      <xdr:col>5</xdr:col>
      <xdr:colOff>400050</xdr:colOff>
      <xdr:row>44</xdr:row>
      <xdr:rowOff>85725</xdr:rowOff>
    </xdr:to>
    <xdr:sp>
      <xdr:nvSpPr>
        <xdr:cNvPr id="5" name="AutoShape 5"/>
        <xdr:cNvSpPr>
          <a:spLocks/>
        </xdr:cNvSpPr>
      </xdr:nvSpPr>
      <xdr:spPr>
        <a:xfrm rot="10800000">
          <a:off x="2343150" y="8458200"/>
          <a:ext cx="1076325" cy="0"/>
        </a:xfrm>
        <a:prstGeom prst="straightConnector1">
          <a:avLst>
            <a:gd name="adj1" fmla="val -380273"/>
            <a:gd name="adj2" fmla="val -50004"/>
            <a:gd name="adj3" fmla="val -380273"/>
          </a:avLst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476250</xdr:colOff>
      <xdr:row>51</xdr:row>
      <xdr:rowOff>66675</xdr:rowOff>
    </xdr:from>
    <xdr:ext cx="1485900" cy="209550"/>
    <xdr:sp>
      <xdr:nvSpPr>
        <xdr:cNvPr id="6" name="Rectangle 6"/>
        <xdr:cNvSpPr>
          <a:spLocks/>
        </xdr:cNvSpPr>
      </xdr:nvSpPr>
      <xdr:spPr>
        <a:xfrm>
          <a:off x="752475" y="9639300"/>
          <a:ext cx="148590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=MATCH(D12,C2:E2,0)</a:t>
          </a:r>
        </a:p>
      </xdr:txBody>
    </xdr:sp>
    <xdr:clientData/>
  </xdr:oneCellAnchor>
  <xdr:twoCellAnchor>
    <xdr:from>
      <xdr:col>3</xdr:col>
      <xdr:colOff>581025</xdr:colOff>
      <xdr:row>64</xdr:row>
      <xdr:rowOff>95250</xdr:rowOff>
    </xdr:from>
    <xdr:to>
      <xdr:col>7</xdr:col>
      <xdr:colOff>400050</xdr:colOff>
      <xdr:row>64</xdr:row>
      <xdr:rowOff>95250</xdr:rowOff>
    </xdr:to>
    <xdr:sp>
      <xdr:nvSpPr>
        <xdr:cNvPr id="7" name="AutoShape 7"/>
        <xdr:cNvSpPr>
          <a:spLocks/>
        </xdr:cNvSpPr>
      </xdr:nvSpPr>
      <xdr:spPr>
        <a:xfrm rot="10800000">
          <a:off x="2228850" y="11896725"/>
          <a:ext cx="2562225" cy="0"/>
        </a:xfrm>
        <a:prstGeom prst="straightConnector1">
          <a:avLst>
            <a:gd name="adj1" fmla="val -236990"/>
            <a:gd name="adj2" fmla="val -50004"/>
            <a:gd name="adj3" fmla="val -236990"/>
          </a:avLst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476250</xdr:colOff>
      <xdr:row>71</xdr:row>
      <xdr:rowOff>66675</xdr:rowOff>
    </xdr:from>
    <xdr:ext cx="4105275" cy="209550"/>
    <xdr:sp>
      <xdr:nvSpPr>
        <xdr:cNvPr id="8" name="Rectangle 8"/>
        <xdr:cNvSpPr>
          <a:spLocks/>
        </xdr:cNvSpPr>
      </xdr:nvSpPr>
      <xdr:spPr>
        <a:xfrm>
          <a:off x="752475" y="13068300"/>
          <a:ext cx="410527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=INDEX(C3:E5,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MATCH(D10,B3:B5,0)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MATCH(D12,C2:E2,0)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3</xdr:col>
      <xdr:colOff>676275</xdr:colOff>
      <xdr:row>82</xdr:row>
      <xdr:rowOff>161925</xdr:rowOff>
    </xdr:from>
    <xdr:to>
      <xdr:col>7</xdr:col>
      <xdr:colOff>0</xdr:colOff>
      <xdr:row>86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324100" y="15049500"/>
          <a:ext cx="2066925" cy="523875"/>
        </a:xfrm>
        <a:prstGeom prst="round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152400</xdr:colOff>
      <xdr:row>73</xdr:row>
      <xdr:rowOff>123825</xdr:rowOff>
    </xdr:from>
    <xdr:ext cx="1304925" cy="219075"/>
    <xdr:sp>
      <xdr:nvSpPr>
        <xdr:cNvPr id="10" name="AutoShape 10"/>
        <xdr:cNvSpPr>
          <a:spLocks/>
        </xdr:cNvSpPr>
      </xdr:nvSpPr>
      <xdr:spPr>
        <a:xfrm>
          <a:off x="1800225" y="13468350"/>
          <a:ext cx="1304925" cy="219075"/>
        </a:xfrm>
        <a:prstGeom prst="wedgeRoundRectCallout">
          <a:avLst>
            <a:gd name="adj1" fmla="val 1092"/>
            <a:gd name="adj2" fmla="val -150000"/>
          </a:avLst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①と同じ数式です。</a:t>
          </a:r>
        </a:p>
      </xdr:txBody>
    </xdr:sp>
    <xdr:clientData/>
  </xdr:oneCellAnchor>
  <xdr:oneCellAnchor>
    <xdr:from>
      <xdr:col>5</xdr:col>
      <xdr:colOff>323850</xdr:colOff>
      <xdr:row>73</xdr:row>
      <xdr:rowOff>123825</xdr:rowOff>
    </xdr:from>
    <xdr:ext cx="1304925" cy="219075"/>
    <xdr:sp>
      <xdr:nvSpPr>
        <xdr:cNvPr id="11" name="AutoShape 11"/>
        <xdr:cNvSpPr>
          <a:spLocks/>
        </xdr:cNvSpPr>
      </xdr:nvSpPr>
      <xdr:spPr>
        <a:xfrm>
          <a:off x="3343275" y="13468350"/>
          <a:ext cx="1304925" cy="219075"/>
        </a:xfrm>
        <a:prstGeom prst="wedgeRoundRectCallout">
          <a:avLst>
            <a:gd name="adj1" fmla="val 365"/>
            <a:gd name="adj2" fmla="val -145652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②と同じ数式です。</a:t>
          </a:r>
        </a:p>
      </xdr:txBody>
    </xdr:sp>
    <xdr:clientData/>
  </xdr:oneCellAnchor>
  <xdr:oneCellAnchor>
    <xdr:from>
      <xdr:col>1</xdr:col>
      <xdr:colOff>476250</xdr:colOff>
      <xdr:row>106</xdr:row>
      <xdr:rowOff>57150</xdr:rowOff>
    </xdr:from>
    <xdr:ext cx="5076825" cy="390525"/>
    <xdr:sp>
      <xdr:nvSpPr>
        <xdr:cNvPr id="12" name="Rectangle 12"/>
        <xdr:cNvSpPr>
          <a:spLocks/>
        </xdr:cNvSpPr>
      </xdr:nvSpPr>
      <xdr:spPr>
        <a:xfrm>
          <a:off x="752475" y="19059525"/>
          <a:ext cx="50768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=IF(OR(ISERROR(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MATCH(D10,B3:B5,0)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),ISERROR(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MATCH(D12,C2:E2,0)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))
,"該当なし",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INDEX(C3:E5,MATCH(D10,B3:B5,0),MATCH(D12,C2:E2,0))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352425</xdr:colOff>
      <xdr:row>104</xdr:row>
      <xdr:rowOff>76200</xdr:rowOff>
    </xdr:from>
    <xdr:ext cx="1304925" cy="219075"/>
    <xdr:sp>
      <xdr:nvSpPr>
        <xdr:cNvPr id="13" name="AutoShape 13"/>
        <xdr:cNvSpPr>
          <a:spLocks/>
        </xdr:cNvSpPr>
      </xdr:nvSpPr>
      <xdr:spPr>
        <a:xfrm>
          <a:off x="2000250" y="18735675"/>
          <a:ext cx="1304925" cy="219075"/>
        </a:xfrm>
        <a:prstGeom prst="wedgeRoundRectCallout">
          <a:avLst>
            <a:gd name="adj1" fmla="val 1092"/>
            <a:gd name="adj2" fmla="val 106523"/>
          </a:avLst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①と同じ数式です。</a:t>
          </a:r>
        </a:p>
      </xdr:txBody>
    </xdr:sp>
    <xdr:clientData/>
  </xdr:oneCellAnchor>
  <xdr:oneCellAnchor>
    <xdr:from>
      <xdr:col>6</xdr:col>
      <xdr:colOff>514350</xdr:colOff>
      <xdr:row>104</xdr:row>
      <xdr:rowOff>76200</xdr:rowOff>
    </xdr:from>
    <xdr:ext cx="1304925" cy="219075"/>
    <xdr:sp>
      <xdr:nvSpPr>
        <xdr:cNvPr id="14" name="AutoShape 14"/>
        <xdr:cNvSpPr>
          <a:spLocks/>
        </xdr:cNvSpPr>
      </xdr:nvSpPr>
      <xdr:spPr>
        <a:xfrm>
          <a:off x="4219575" y="18735675"/>
          <a:ext cx="1304925" cy="219075"/>
        </a:xfrm>
        <a:prstGeom prst="wedgeRoundRectCallout">
          <a:avLst>
            <a:gd name="adj1" fmla="val 365"/>
            <a:gd name="adj2" fmla="val 102175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②と同じ数式です。</a:t>
          </a:r>
        </a:p>
      </xdr:txBody>
    </xdr:sp>
    <xdr:clientData/>
  </xdr:oneCellAnchor>
  <xdr:oneCellAnchor>
    <xdr:from>
      <xdr:col>4</xdr:col>
      <xdr:colOff>400050</xdr:colOff>
      <xdr:row>109</xdr:row>
      <xdr:rowOff>57150</xdr:rowOff>
    </xdr:from>
    <xdr:ext cx="1304925" cy="219075"/>
    <xdr:sp>
      <xdr:nvSpPr>
        <xdr:cNvPr id="15" name="AutoShape 15"/>
        <xdr:cNvSpPr>
          <a:spLocks/>
        </xdr:cNvSpPr>
      </xdr:nvSpPr>
      <xdr:spPr>
        <a:xfrm>
          <a:off x="2733675" y="19573875"/>
          <a:ext cx="1304925" cy="219075"/>
        </a:xfrm>
        <a:prstGeom prst="wedgeRoundRectCallout">
          <a:avLst>
            <a:gd name="adj1" fmla="val 365"/>
            <a:gd name="adj2" fmla="val -11521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③と同じ数式です。</a:t>
          </a:r>
        </a:p>
      </xdr:txBody>
    </xdr:sp>
    <xdr:clientData/>
  </xdr:oneCellAnchor>
  <xdr:oneCellAnchor>
    <xdr:from>
      <xdr:col>2</xdr:col>
      <xdr:colOff>476250</xdr:colOff>
      <xdr:row>120</xdr:row>
      <xdr:rowOff>57150</xdr:rowOff>
    </xdr:from>
    <xdr:ext cx="4705350" cy="571500"/>
    <xdr:sp>
      <xdr:nvSpPr>
        <xdr:cNvPr id="16" name="Rectangle 16"/>
        <xdr:cNvSpPr>
          <a:spLocks/>
        </xdr:cNvSpPr>
      </xdr:nvSpPr>
      <xdr:spPr>
        <a:xfrm>
          <a:off x="1438275" y="21459825"/>
          <a:ext cx="4705350" cy="571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=IF(ISERROR(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MATCH(D10,B3:B5,0)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),"商品名が選択されていません。"
,IF(ISERROR(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MATCH(D12,C2:E2,0)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),"都市が選択されていません。"
,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INDEX(C3:E5,MATCH(D10,B3:B5,0),MATCH(D12,C2:E2,0))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))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192em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7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0" customWidth="1"/>
    <col min="2" max="16384" width="9.00390625" style="20" customWidth="1"/>
  </cols>
  <sheetData>
    <row r="2" ht="14.25">
      <c r="B2" s="1" t="s">
        <v>34</v>
      </c>
    </row>
    <row r="4" spans="2:10" ht="78" customHeight="1">
      <c r="B4" s="23" t="s">
        <v>35</v>
      </c>
      <c r="C4" s="24"/>
      <c r="D4" s="25"/>
      <c r="E4" s="23" t="s">
        <v>30</v>
      </c>
      <c r="F4" s="26"/>
      <c r="G4" s="27"/>
      <c r="H4" s="23" t="s">
        <v>36</v>
      </c>
      <c r="I4" s="26"/>
      <c r="J4" s="27"/>
    </row>
    <row r="5" spans="2:10" ht="13.5">
      <c r="B5" s="11"/>
      <c r="C5" s="11"/>
      <c r="D5" s="11"/>
      <c r="E5" s="11"/>
      <c r="F5" s="11"/>
      <c r="G5" s="11"/>
      <c r="H5" s="11"/>
      <c r="I5" s="11"/>
      <c r="J5" s="11"/>
    </row>
    <row r="6" spans="2:10" ht="13.5">
      <c r="B6" s="2" t="s">
        <v>15</v>
      </c>
      <c r="C6" s="11"/>
      <c r="D6" s="11"/>
      <c r="E6" s="11"/>
      <c r="F6" s="11"/>
      <c r="G6" s="11"/>
      <c r="H6" s="11"/>
      <c r="I6" s="11"/>
      <c r="J6" s="11"/>
    </row>
    <row r="7" spans="4:10" ht="13.5">
      <c r="D7" s="11"/>
      <c r="E7" s="11"/>
      <c r="F7" s="11"/>
      <c r="G7" s="11"/>
      <c r="H7" s="11"/>
      <c r="I7" s="11"/>
      <c r="J7" s="11"/>
    </row>
    <row r="8" spans="2:10" ht="13.5">
      <c r="B8" s="11" t="s">
        <v>37</v>
      </c>
      <c r="C8" s="11"/>
      <c r="D8" s="11"/>
      <c r="E8" s="11"/>
      <c r="F8" s="11"/>
      <c r="G8" s="11"/>
      <c r="H8" s="11"/>
      <c r="I8" s="11"/>
      <c r="J8" s="11"/>
    </row>
    <row r="9" spans="2:10" ht="13.5">
      <c r="B9" s="11" t="s">
        <v>19</v>
      </c>
      <c r="C9" s="11"/>
      <c r="D9" s="11"/>
      <c r="E9" s="11"/>
      <c r="F9" s="11"/>
      <c r="G9" s="11"/>
      <c r="H9" s="11"/>
      <c r="I9" s="11"/>
      <c r="J9" s="11"/>
    </row>
    <row r="10" spans="3:10" ht="13.5">
      <c r="C10" s="11"/>
      <c r="D10" s="11"/>
      <c r="E10" s="11"/>
      <c r="F10" s="11"/>
      <c r="G10" s="11"/>
      <c r="H10" s="11"/>
      <c r="I10" s="11"/>
      <c r="J10" s="11"/>
    </row>
    <row r="11" spans="2:10" ht="13.5">
      <c r="B11" s="11" t="s">
        <v>18</v>
      </c>
      <c r="C11" s="11"/>
      <c r="D11" s="11"/>
      <c r="E11" s="11"/>
      <c r="F11" s="11"/>
      <c r="G11" s="11"/>
      <c r="H11" s="11"/>
      <c r="I11" s="11"/>
      <c r="J11" s="11"/>
    </row>
    <row r="12" spans="2:10" ht="13.5">
      <c r="B12" s="11" t="s">
        <v>31</v>
      </c>
      <c r="C12" s="11"/>
      <c r="D12" s="11"/>
      <c r="E12" s="11"/>
      <c r="F12" s="11"/>
      <c r="G12" s="11"/>
      <c r="H12" s="11"/>
      <c r="I12" s="11"/>
      <c r="J12" s="11"/>
    </row>
    <row r="13" spans="2:10" ht="13.5">
      <c r="B13" s="11" t="s">
        <v>32</v>
      </c>
      <c r="C13" s="11"/>
      <c r="D13" s="11"/>
      <c r="E13" s="11"/>
      <c r="F13" s="11"/>
      <c r="G13" s="11"/>
      <c r="H13" s="11"/>
      <c r="I13" s="11"/>
      <c r="J13" s="11"/>
    </row>
    <row r="14" spans="2:10" ht="13.5">
      <c r="B14" s="20" t="s">
        <v>33</v>
      </c>
      <c r="C14" s="11"/>
      <c r="D14" s="11"/>
      <c r="E14" s="11"/>
      <c r="F14" s="11"/>
      <c r="G14" s="11"/>
      <c r="H14" s="11"/>
      <c r="I14" s="11"/>
      <c r="J14" s="11"/>
    </row>
    <row r="15" spans="3:10" ht="13.5">
      <c r="C15" s="11"/>
      <c r="D15" s="11"/>
      <c r="E15" s="11"/>
      <c r="F15" s="11"/>
      <c r="G15" s="11"/>
      <c r="H15" s="11"/>
      <c r="I15" s="11"/>
      <c r="J15" s="11"/>
    </row>
    <row r="16" spans="3:10" ht="13.5">
      <c r="C16" s="11"/>
      <c r="D16" s="11"/>
      <c r="E16" s="11"/>
      <c r="F16" s="11"/>
      <c r="G16" s="11"/>
      <c r="H16" s="11"/>
      <c r="I16" s="11"/>
      <c r="J16" s="11"/>
    </row>
    <row r="17" spans="2:10" ht="13.5">
      <c r="B17" s="11"/>
      <c r="C17" s="11"/>
      <c r="D17" s="11"/>
      <c r="E17" s="11"/>
      <c r="F17" s="11"/>
      <c r="G17" s="11"/>
      <c r="H17" s="11"/>
      <c r="I17" s="11"/>
      <c r="J17" s="11"/>
    </row>
    <row r="18" spans="3:10" ht="13.5">
      <c r="C18" s="11"/>
      <c r="D18" s="11"/>
      <c r="E18" s="11"/>
      <c r="F18" s="11"/>
      <c r="G18" s="11"/>
      <c r="H18" s="11"/>
      <c r="I18" s="11"/>
      <c r="J18" s="11"/>
    </row>
    <row r="19" spans="2:10" ht="13.5">
      <c r="B19" s="22" t="s">
        <v>16</v>
      </c>
      <c r="C19" s="11"/>
      <c r="D19" s="11"/>
      <c r="E19" s="11"/>
      <c r="F19" s="11"/>
      <c r="G19" s="11"/>
      <c r="H19" s="11"/>
      <c r="I19" s="11"/>
      <c r="J19" s="11"/>
    </row>
    <row r="20" spans="2:10" ht="13.5">
      <c r="B20" s="22" t="s">
        <v>17</v>
      </c>
      <c r="C20" s="11"/>
      <c r="D20" s="11"/>
      <c r="E20" s="11"/>
      <c r="F20" s="11"/>
      <c r="G20" s="11"/>
      <c r="H20" s="11"/>
      <c r="I20" s="11"/>
      <c r="J20" s="11"/>
    </row>
    <row r="21" spans="3:10" ht="13.5">
      <c r="C21" s="11"/>
      <c r="D21" s="11"/>
      <c r="E21" s="11"/>
      <c r="F21" s="11"/>
      <c r="G21" s="11"/>
      <c r="H21" s="11"/>
      <c r="I21" s="11"/>
      <c r="J21" s="11"/>
    </row>
    <row r="22" spans="2:10" ht="13.5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3.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3.5">
      <c r="B24" s="2" t="s">
        <v>21</v>
      </c>
      <c r="C24" s="11"/>
      <c r="D24" s="11"/>
      <c r="E24" s="11"/>
      <c r="F24" s="11"/>
      <c r="G24" s="11"/>
      <c r="H24" s="11"/>
      <c r="I24" s="11"/>
      <c r="J24" s="11"/>
    </row>
    <row r="25" spans="2:10" ht="13.5">
      <c r="B25" s="10" t="s">
        <v>39</v>
      </c>
      <c r="C25" s="11"/>
      <c r="D25" s="11"/>
      <c r="E25" s="11"/>
      <c r="F25" s="11"/>
      <c r="G25" s="11"/>
      <c r="H25" s="11"/>
      <c r="I25" s="11"/>
      <c r="J25" s="11"/>
    </row>
    <row r="26" spans="2:10" ht="13.5">
      <c r="B26" s="9" t="s">
        <v>38</v>
      </c>
      <c r="C26" s="11"/>
      <c r="D26" s="11"/>
      <c r="E26" s="11"/>
      <c r="F26" s="11"/>
      <c r="G26" s="11"/>
      <c r="H26" s="11"/>
      <c r="I26" s="11"/>
      <c r="J26" s="11"/>
    </row>
    <row r="27" spans="2:10" ht="13.5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3.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3.5">
      <c r="B29" s="2" t="s">
        <v>23</v>
      </c>
      <c r="C29" s="11"/>
      <c r="D29" s="11"/>
      <c r="E29" s="11"/>
      <c r="F29" s="11"/>
      <c r="G29" s="11"/>
      <c r="H29" s="11"/>
      <c r="I29" s="11"/>
      <c r="J29" s="11"/>
    </row>
    <row r="30" spans="2:10" ht="13.5">
      <c r="B30" s="11" t="s">
        <v>40</v>
      </c>
      <c r="C30" s="11"/>
      <c r="D30" s="11"/>
      <c r="E30" s="11"/>
      <c r="F30" s="11"/>
      <c r="G30" s="11"/>
      <c r="H30" s="11"/>
      <c r="I30" s="11"/>
      <c r="J30" s="11"/>
    </row>
    <row r="31" spans="2:10" ht="13.5">
      <c r="B31" s="11" t="s">
        <v>41</v>
      </c>
      <c r="C31" s="11"/>
      <c r="D31" s="11"/>
      <c r="E31" s="11"/>
      <c r="F31" s="11"/>
      <c r="G31" s="11"/>
      <c r="H31" s="11"/>
      <c r="I31" s="11"/>
      <c r="J31" s="11"/>
    </row>
    <row r="32" spans="2:10" ht="13.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3.5">
      <c r="B33" s="11" t="s">
        <v>70</v>
      </c>
      <c r="C33" s="11"/>
      <c r="D33" s="11"/>
      <c r="E33" s="11"/>
      <c r="F33" s="11"/>
      <c r="G33" s="11"/>
      <c r="H33" s="11"/>
      <c r="I33" s="11"/>
      <c r="J33" s="11"/>
    </row>
    <row r="34" spans="2:10" ht="13.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3.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3.5">
      <c r="B36" s="22" t="s">
        <v>43</v>
      </c>
      <c r="C36" s="11"/>
      <c r="D36" s="11"/>
      <c r="E36" s="11"/>
      <c r="F36" s="11"/>
      <c r="G36" s="11"/>
      <c r="H36" s="11"/>
      <c r="I36" s="11"/>
      <c r="J36" s="11"/>
    </row>
    <row r="37" spans="2:10" ht="13.5">
      <c r="B37" s="22" t="s">
        <v>71</v>
      </c>
      <c r="C37" s="11"/>
      <c r="D37" s="11"/>
      <c r="E37" s="11"/>
      <c r="F37" s="11"/>
      <c r="G37" s="11"/>
      <c r="H37" s="11"/>
      <c r="I37" s="11"/>
      <c r="J37" s="11"/>
    </row>
    <row r="38" spans="2:10" ht="13.5">
      <c r="B38" s="22"/>
      <c r="C38" s="11"/>
      <c r="D38" s="11"/>
      <c r="E38" s="11"/>
      <c r="F38" s="11"/>
      <c r="G38" s="11"/>
      <c r="H38" s="11"/>
      <c r="I38" s="11"/>
      <c r="J38" s="11"/>
    </row>
    <row r="39" spans="2:10" ht="13.5">
      <c r="B39" s="22" t="s">
        <v>42</v>
      </c>
      <c r="C39" s="11"/>
      <c r="D39" s="11"/>
      <c r="E39" s="11"/>
      <c r="F39" s="11"/>
      <c r="G39" s="11"/>
      <c r="H39" s="11"/>
      <c r="I39" s="11"/>
      <c r="J39" s="11"/>
    </row>
    <row r="40" spans="2:10" ht="13.5">
      <c r="B40" s="22" t="s">
        <v>48</v>
      </c>
      <c r="C40" s="11"/>
      <c r="D40" s="11"/>
      <c r="E40" s="11"/>
      <c r="F40" s="11"/>
      <c r="G40" s="11"/>
      <c r="H40" s="11"/>
      <c r="I40" s="11"/>
      <c r="J40" s="11"/>
    </row>
    <row r="41" spans="2:10" ht="13.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3.5">
      <c r="B42" s="11"/>
      <c r="C42" s="11" t="s">
        <v>45</v>
      </c>
      <c r="D42" s="11"/>
      <c r="E42" s="11"/>
      <c r="F42" s="11"/>
      <c r="G42" s="11"/>
      <c r="H42" s="11"/>
      <c r="I42" s="11"/>
      <c r="J42" s="11"/>
    </row>
    <row r="43" spans="2:10" ht="13.5">
      <c r="B43" s="11"/>
      <c r="C43" s="11"/>
      <c r="D43" s="11"/>
      <c r="E43" s="11"/>
      <c r="F43" s="11"/>
      <c r="G43" s="11"/>
      <c r="H43" s="11"/>
      <c r="I43" s="11"/>
      <c r="J43" s="11"/>
    </row>
    <row r="44" spans="2:7" ht="13.5">
      <c r="B44" s="11"/>
      <c r="C44" s="30"/>
      <c r="D44" s="31" t="s">
        <v>72</v>
      </c>
      <c r="E44" s="11"/>
      <c r="F44" s="30"/>
      <c r="G44" s="32" t="s">
        <v>73</v>
      </c>
    </row>
    <row r="45" spans="2:7" ht="13.5">
      <c r="B45" s="11"/>
      <c r="C45" s="33">
        <v>3</v>
      </c>
      <c r="D45" s="15" t="s">
        <v>2</v>
      </c>
      <c r="E45" s="11"/>
      <c r="F45" s="14">
        <v>10</v>
      </c>
      <c r="G45" s="34" t="s">
        <v>3</v>
      </c>
    </row>
    <row r="46" spans="2:6" ht="13.5">
      <c r="B46" s="11"/>
      <c r="C46" s="33">
        <v>4</v>
      </c>
      <c r="D46" s="12" t="s">
        <v>4</v>
      </c>
      <c r="E46" s="11"/>
      <c r="F46" s="11"/>
    </row>
    <row r="47" spans="2:6" ht="13.5">
      <c r="B47" s="11"/>
      <c r="C47" s="13">
        <v>5</v>
      </c>
      <c r="D47" s="12" t="s">
        <v>5</v>
      </c>
      <c r="E47" s="11"/>
      <c r="F47" s="20" t="s">
        <v>44</v>
      </c>
    </row>
    <row r="48" spans="2:9" ht="13.5">
      <c r="B48" s="11"/>
      <c r="C48" s="11"/>
      <c r="D48" s="11"/>
      <c r="E48" s="11"/>
      <c r="F48" s="11" t="s">
        <v>74</v>
      </c>
      <c r="G48" s="11"/>
      <c r="H48" s="11"/>
      <c r="I48" s="11"/>
    </row>
    <row r="49" spans="2:9" ht="13.5">
      <c r="B49" s="11"/>
      <c r="E49" s="11"/>
      <c r="G49" s="11"/>
      <c r="H49" s="11"/>
      <c r="I49" s="11"/>
    </row>
    <row r="50" spans="2:9" ht="13.5">
      <c r="B50" s="11"/>
      <c r="C50" s="11"/>
      <c r="D50" s="11"/>
      <c r="E50" s="11"/>
      <c r="F50" s="11"/>
      <c r="G50" s="11"/>
      <c r="H50" s="11"/>
      <c r="I50" s="11"/>
    </row>
    <row r="51" spans="2:10" ht="13.5">
      <c r="B51" s="11" t="s">
        <v>75</v>
      </c>
      <c r="C51" s="11"/>
      <c r="D51" s="11"/>
      <c r="E51" s="11"/>
      <c r="F51" s="11"/>
      <c r="G51" s="11"/>
      <c r="H51" s="11"/>
      <c r="I51" s="11"/>
      <c r="J51" s="11"/>
    </row>
    <row r="52" spans="2:10" ht="13.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3.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3.5">
      <c r="B54" s="22" t="s">
        <v>76</v>
      </c>
      <c r="C54" s="11"/>
      <c r="D54" s="11"/>
      <c r="E54" s="11"/>
      <c r="F54" s="11"/>
      <c r="G54" s="11"/>
      <c r="H54" s="11"/>
      <c r="I54" s="11"/>
      <c r="J54" s="11"/>
    </row>
    <row r="55" spans="2:10" ht="13.5">
      <c r="B55" s="22" t="s">
        <v>77</v>
      </c>
      <c r="C55" s="11"/>
      <c r="D55" s="11"/>
      <c r="E55" s="11"/>
      <c r="F55" s="11"/>
      <c r="G55" s="11"/>
      <c r="H55" s="11"/>
      <c r="I55" s="11"/>
      <c r="J55" s="11"/>
    </row>
    <row r="56" spans="2:10" ht="13.5">
      <c r="B56" s="22"/>
      <c r="C56" s="11"/>
      <c r="D56" s="11"/>
      <c r="E56" s="11"/>
      <c r="F56" s="11"/>
      <c r="G56" s="11"/>
      <c r="H56" s="11"/>
      <c r="I56" s="11"/>
      <c r="J56" s="11"/>
    </row>
    <row r="57" spans="2:10" ht="13.5">
      <c r="B57" s="22" t="s">
        <v>52</v>
      </c>
      <c r="C57" s="11"/>
      <c r="D57" s="11"/>
      <c r="E57" s="11"/>
      <c r="F57" s="11"/>
      <c r="G57" s="11"/>
      <c r="H57" s="11"/>
      <c r="I57" s="11"/>
      <c r="J57" s="11"/>
    </row>
    <row r="58" spans="2:10" ht="13.5">
      <c r="B58" s="22" t="s">
        <v>53</v>
      </c>
      <c r="C58" s="11"/>
      <c r="D58" s="11"/>
      <c r="E58" s="11"/>
      <c r="F58" s="11"/>
      <c r="G58" s="11"/>
      <c r="H58" s="11"/>
      <c r="I58" s="11"/>
      <c r="J58" s="11"/>
    </row>
    <row r="59" spans="2:10" ht="13.5">
      <c r="B59" s="22"/>
      <c r="C59" s="11"/>
      <c r="D59" s="11"/>
      <c r="E59" s="11"/>
      <c r="F59" s="11"/>
      <c r="G59" s="11"/>
      <c r="H59" s="11"/>
      <c r="I59" s="11"/>
      <c r="J59" s="11"/>
    </row>
    <row r="60" spans="2:10" ht="13.5">
      <c r="B60" s="22" t="s">
        <v>46</v>
      </c>
      <c r="C60" s="11"/>
      <c r="D60" s="11"/>
      <c r="E60" s="11"/>
      <c r="F60" s="11"/>
      <c r="G60" s="11"/>
      <c r="H60" s="11"/>
      <c r="I60" s="11"/>
      <c r="J60" s="11"/>
    </row>
    <row r="61" spans="2:10" ht="13.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3.5">
      <c r="B62" s="11"/>
      <c r="C62" s="11" t="s">
        <v>54</v>
      </c>
      <c r="D62" s="11"/>
      <c r="E62" s="11"/>
      <c r="F62" s="11"/>
      <c r="G62" s="11"/>
      <c r="H62" s="11"/>
      <c r="I62" s="11"/>
      <c r="J62" s="11"/>
    </row>
    <row r="63" spans="2:10" ht="13.5">
      <c r="B63" s="11"/>
      <c r="C63" s="11"/>
      <c r="D63" s="11"/>
      <c r="E63" s="11"/>
      <c r="F63" s="11"/>
      <c r="G63" s="11"/>
      <c r="H63" s="11"/>
      <c r="I63" s="11"/>
      <c r="J63" s="11"/>
    </row>
    <row r="64" spans="2:9" ht="13.5">
      <c r="B64" s="11"/>
      <c r="C64" s="30"/>
      <c r="D64" s="35" t="s">
        <v>78</v>
      </c>
      <c r="E64" s="35" t="s">
        <v>79</v>
      </c>
      <c r="F64" s="36" t="s">
        <v>80</v>
      </c>
      <c r="G64" s="11"/>
      <c r="H64" s="30"/>
      <c r="I64" s="32" t="s">
        <v>79</v>
      </c>
    </row>
    <row r="65" spans="2:9" ht="13.5">
      <c r="B65" s="11"/>
      <c r="C65" s="13">
        <v>2</v>
      </c>
      <c r="D65" s="16" t="s">
        <v>6</v>
      </c>
      <c r="E65" s="8" t="s">
        <v>8</v>
      </c>
      <c r="F65" s="8" t="s">
        <v>10</v>
      </c>
      <c r="G65" s="11"/>
      <c r="H65" s="14">
        <v>12</v>
      </c>
      <c r="I65" s="34" t="s">
        <v>7</v>
      </c>
    </row>
    <row r="66" spans="2:8" ht="13.5">
      <c r="B66" s="11"/>
      <c r="H66" s="11"/>
    </row>
    <row r="67" spans="2:8" ht="13.5">
      <c r="B67" s="11"/>
      <c r="F67" s="20" t="s">
        <v>47</v>
      </c>
      <c r="H67" s="11"/>
    </row>
    <row r="68" spans="2:9" ht="13.5">
      <c r="B68" s="11"/>
      <c r="F68" s="11" t="s">
        <v>74</v>
      </c>
      <c r="I68" s="11"/>
    </row>
    <row r="69" spans="2:9" ht="13.5">
      <c r="B69" s="11"/>
      <c r="G69" s="11"/>
      <c r="I69" s="11"/>
    </row>
    <row r="70" spans="2:9" ht="13.5">
      <c r="B70" s="11"/>
      <c r="E70" s="11"/>
      <c r="F70" s="11"/>
      <c r="G70" s="11"/>
      <c r="H70" s="11"/>
      <c r="I70" s="11"/>
    </row>
    <row r="71" spans="2:9" ht="13.5">
      <c r="B71" s="11" t="s">
        <v>49</v>
      </c>
      <c r="G71" s="11"/>
      <c r="H71" s="11"/>
      <c r="I71" s="11"/>
    </row>
    <row r="72" spans="2:9" ht="13.5">
      <c r="B72" s="11"/>
      <c r="C72" s="11"/>
      <c r="D72" s="11"/>
      <c r="G72" s="11"/>
      <c r="H72" s="11"/>
      <c r="I72" s="11"/>
    </row>
    <row r="73" spans="2:9" ht="13.5">
      <c r="B73" s="11"/>
      <c r="C73" s="11"/>
      <c r="D73" s="11"/>
      <c r="G73" s="11"/>
      <c r="H73" s="11"/>
      <c r="I73" s="11"/>
    </row>
    <row r="74" spans="2:9" ht="13.5">
      <c r="B74" s="11"/>
      <c r="C74" s="11"/>
      <c r="D74" s="11"/>
      <c r="G74" s="11"/>
      <c r="H74" s="11"/>
      <c r="I74" s="11"/>
    </row>
    <row r="75" spans="2:9" ht="13.5">
      <c r="B75" s="11"/>
      <c r="C75" s="11"/>
      <c r="D75" s="11"/>
      <c r="G75" s="11"/>
      <c r="H75" s="11"/>
      <c r="I75" s="11"/>
    </row>
    <row r="76" spans="2:9" ht="13.5">
      <c r="B76" s="11"/>
      <c r="C76" s="11"/>
      <c r="D76" s="11"/>
      <c r="G76" s="11"/>
      <c r="H76" s="11"/>
      <c r="I76" s="11"/>
    </row>
    <row r="77" spans="2:10" ht="13.5">
      <c r="B77" s="22" t="s">
        <v>50</v>
      </c>
      <c r="C77" s="11"/>
      <c r="D77" s="11"/>
      <c r="E77" s="11"/>
      <c r="F77" s="11"/>
      <c r="G77" s="11"/>
      <c r="H77" s="11"/>
      <c r="I77" s="11"/>
      <c r="J77" s="11"/>
    </row>
    <row r="78" spans="2:10" ht="13.5">
      <c r="B78" s="22" t="s">
        <v>51</v>
      </c>
      <c r="C78" s="11"/>
      <c r="D78" s="11"/>
      <c r="E78" s="11"/>
      <c r="F78" s="11"/>
      <c r="G78" s="11"/>
      <c r="H78" s="11"/>
      <c r="I78" s="11"/>
      <c r="J78" s="11"/>
    </row>
    <row r="79" spans="2:9" ht="13.5">
      <c r="B79" s="11"/>
      <c r="C79" s="11"/>
      <c r="D79" s="11"/>
      <c r="E79" s="11"/>
      <c r="F79" s="11"/>
      <c r="G79" s="11"/>
      <c r="H79" s="11"/>
      <c r="I79" s="11"/>
    </row>
    <row r="80" spans="2:9" ht="13.5">
      <c r="B80" s="11"/>
      <c r="C80" s="11" t="s">
        <v>55</v>
      </c>
      <c r="G80" s="11"/>
      <c r="H80" s="11"/>
      <c r="I80" s="11"/>
    </row>
    <row r="81" spans="2:9" ht="13.5">
      <c r="B81" s="11"/>
      <c r="C81" s="11"/>
      <c r="G81" s="11"/>
      <c r="H81" s="11"/>
      <c r="I81" s="11"/>
    </row>
    <row r="82" spans="2:9" ht="13.5">
      <c r="B82" s="11"/>
      <c r="C82" s="30"/>
      <c r="D82" s="35" t="s">
        <v>81</v>
      </c>
      <c r="E82" s="35" t="s">
        <v>82</v>
      </c>
      <c r="F82" s="35" t="s">
        <v>83</v>
      </c>
      <c r="G82" s="36" t="s">
        <v>84</v>
      </c>
      <c r="H82" s="11"/>
      <c r="I82" s="11"/>
    </row>
    <row r="83" spans="2:9" ht="13.5">
      <c r="B83" s="11"/>
      <c r="C83" s="33">
        <v>2</v>
      </c>
      <c r="D83" s="8"/>
      <c r="E83" s="8" t="s">
        <v>6</v>
      </c>
      <c r="F83" s="8" t="s">
        <v>8</v>
      </c>
      <c r="G83" s="8" t="s">
        <v>10</v>
      </c>
      <c r="H83" s="11"/>
      <c r="I83" s="11"/>
    </row>
    <row r="84" spans="2:9" ht="13.5">
      <c r="B84" s="11"/>
      <c r="C84" s="33">
        <v>3</v>
      </c>
      <c r="D84" s="8" t="s">
        <v>2</v>
      </c>
      <c r="E84" s="18">
        <v>600</v>
      </c>
      <c r="F84" s="17">
        <v>45</v>
      </c>
      <c r="G84" s="17">
        <v>55</v>
      </c>
      <c r="H84" s="11"/>
      <c r="I84" s="11"/>
    </row>
    <row r="85" spans="2:9" ht="13.5">
      <c r="B85" s="11"/>
      <c r="C85" s="33">
        <v>4</v>
      </c>
      <c r="D85" s="8" t="s">
        <v>4</v>
      </c>
      <c r="E85" s="17">
        <v>200</v>
      </c>
      <c r="F85" s="17">
        <v>65</v>
      </c>
      <c r="G85" s="17">
        <v>12</v>
      </c>
      <c r="H85" s="11"/>
      <c r="I85" s="11"/>
    </row>
    <row r="86" spans="2:9" ht="13.5">
      <c r="B86" s="11"/>
      <c r="C86" s="13">
        <v>5</v>
      </c>
      <c r="D86" s="8" t="s">
        <v>5</v>
      </c>
      <c r="E86" s="17">
        <v>300</v>
      </c>
      <c r="F86" s="17">
        <v>2</v>
      </c>
      <c r="G86" s="17">
        <v>5</v>
      </c>
      <c r="H86" s="11"/>
      <c r="I86" s="11"/>
    </row>
    <row r="87" spans="2:9" ht="13.5">
      <c r="B87" s="11"/>
      <c r="C87" s="11"/>
      <c r="D87" s="11"/>
      <c r="E87" s="11"/>
      <c r="F87" s="11"/>
      <c r="G87" s="11"/>
      <c r="H87" s="11"/>
      <c r="I87" s="11"/>
    </row>
    <row r="88" spans="2:9" ht="13.5">
      <c r="B88" s="11"/>
      <c r="C88" s="11" t="s">
        <v>85</v>
      </c>
      <c r="D88" s="11"/>
      <c r="E88" s="11"/>
      <c r="F88" s="11"/>
      <c r="G88" s="11"/>
      <c r="H88" s="11"/>
      <c r="I88" s="11"/>
    </row>
    <row r="89" spans="2:9" ht="13.5">
      <c r="B89" s="11"/>
      <c r="C89" s="11" t="s">
        <v>56</v>
      </c>
      <c r="D89" s="11"/>
      <c r="E89" s="11"/>
      <c r="F89" s="11"/>
      <c r="G89" s="11"/>
      <c r="H89" s="11"/>
      <c r="I89" s="11"/>
    </row>
    <row r="90" spans="2:9" ht="13.5">
      <c r="B90" s="11"/>
      <c r="C90" s="11" t="s">
        <v>86</v>
      </c>
      <c r="D90" s="11"/>
      <c r="E90" s="11"/>
      <c r="F90" s="11"/>
      <c r="G90" s="11"/>
      <c r="H90" s="11"/>
      <c r="I90" s="11"/>
    </row>
    <row r="91" spans="2:9" ht="13.5">
      <c r="B91" s="11"/>
      <c r="C91" s="11"/>
      <c r="D91" s="11"/>
      <c r="E91" s="11"/>
      <c r="F91" s="11"/>
      <c r="G91" s="11"/>
      <c r="H91" s="11"/>
      <c r="I91" s="11"/>
    </row>
    <row r="92" spans="2:9" ht="13.5">
      <c r="B92" s="22" t="s">
        <v>63</v>
      </c>
      <c r="C92" s="11"/>
      <c r="D92" s="11"/>
      <c r="E92" s="11"/>
      <c r="F92" s="11"/>
      <c r="G92" s="11"/>
      <c r="H92" s="11"/>
      <c r="I92" s="11"/>
    </row>
    <row r="93" spans="2:9" ht="13.5">
      <c r="B93" s="11"/>
      <c r="C93" s="11"/>
      <c r="D93" s="11"/>
      <c r="E93" s="11"/>
      <c r="F93" s="11"/>
      <c r="G93" s="11"/>
      <c r="H93" s="11"/>
      <c r="I93" s="11"/>
    </row>
    <row r="94" spans="2:9" ht="13.5">
      <c r="B94" s="11"/>
      <c r="C94" s="11"/>
      <c r="D94" s="11"/>
      <c r="E94" s="11"/>
      <c r="F94" s="11"/>
      <c r="G94" s="11"/>
      <c r="H94" s="11"/>
      <c r="I94" s="11"/>
    </row>
    <row r="95" spans="2:9" ht="13.5">
      <c r="B95" s="11" t="s">
        <v>87</v>
      </c>
      <c r="C95" s="11"/>
      <c r="D95" s="11"/>
      <c r="E95" s="11"/>
      <c r="F95" s="11"/>
      <c r="G95" s="11"/>
      <c r="H95" s="11"/>
      <c r="I95" s="11"/>
    </row>
    <row r="96" spans="2:9" ht="13.5">
      <c r="B96" s="19" t="s">
        <v>57</v>
      </c>
      <c r="C96" s="11"/>
      <c r="D96" s="11"/>
      <c r="E96" s="11"/>
      <c r="F96" s="11"/>
      <c r="G96" s="11"/>
      <c r="H96" s="11"/>
      <c r="I96" s="11"/>
    </row>
    <row r="97" spans="2:9" ht="13.5">
      <c r="B97" s="11"/>
      <c r="C97" s="11"/>
      <c r="D97" s="11"/>
      <c r="E97" s="11"/>
      <c r="F97" s="11"/>
      <c r="G97" s="11"/>
      <c r="H97" s="11"/>
      <c r="I97" s="11"/>
    </row>
    <row r="98" spans="2:10" ht="13.5">
      <c r="B98" s="11" t="s">
        <v>62</v>
      </c>
      <c r="C98" s="11"/>
      <c r="D98" s="11"/>
      <c r="E98" s="11"/>
      <c r="F98" s="11"/>
      <c r="G98" s="11"/>
      <c r="H98" s="11"/>
      <c r="I98" s="11"/>
      <c r="J98" s="11"/>
    </row>
    <row r="99" spans="2:10" ht="13.5">
      <c r="B99" s="11" t="s">
        <v>58</v>
      </c>
      <c r="C99" s="11"/>
      <c r="D99" s="11"/>
      <c r="E99" s="11"/>
      <c r="F99" s="11"/>
      <c r="G99" s="11"/>
      <c r="H99" s="11"/>
      <c r="I99" s="11"/>
      <c r="J99" s="11"/>
    </row>
    <row r="100" spans="2:10" ht="13.5">
      <c r="B100" s="21" t="s">
        <v>59</v>
      </c>
      <c r="C100" s="11"/>
      <c r="D100" s="11"/>
      <c r="E100" s="11"/>
      <c r="F100" s="11"/>
      <c r="G100" s="11"/>
      <c r="H100" s="11"/>
      <c r="I100" s="11"/>
      <c r="J100" s="11"/>
    </row>
    <row r="101" spans="2:10" ht="13.5">
      <c r="B101" s="11" t="s">
        <v>60</v>
      </c>
      <c r="C101" s="11"/>
      <c r="D101" s="11"/>
      <c r="E101" s="11"/>
      <c r="F101" s="11"/>
      <c r="G101" s="11"/>
      <c r="H101" s="11"/>
      <c r="I101" s="11"/>
      <c r="J101" s="11"/>
    </row>
    <row r="102" spans="2:10" ht="13.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ht="13.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ht="13.5">
      <c r="B104" s="11" t="s">
        <v>61</v>
      </c>
      <c r="C104" s="11"/>
      <c r="D104" s="11"/>
      <c r="E104" s="11"/>
      <c r="F104" s="11"/>
      <c r="G104" s="11"/>
      <c r="H104" s="11"/>
      <c r="I104" s="11"/>
      <c r="J104" s="11"/>
    </row>
    <row r="105" spans="2:10" ht="13.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13.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ht="13.5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13.5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ht="13.5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13.5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ht="13.5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ht="13.5">
      <c r="B112" s="22" t="s">
        <v>65</v>
      </c>
      <c r="C112" s="11"/>
      <c r="D112" s="11"/>
      <c r="E112" s="11"/>
      <c r="F112" s="11"/>
      <c r="G112" s="11"/>
      <c r="H112" s="11"/>
      <c r="I112" s="11"/>
      <c r="J112" s="11"/>
    </row>
    <row r="113" spans="2:10" ht="13.5">
      <c r="B113" s="22" t="s">
        <v>66</v>
      </c>
      <c r="C113" s="11"/>
      <c r="D113" s="11"/>
      <c r="E113" s="11"/>
      <c r="F113" s="11"/>
      <c r="G113" s="11"/>
      <c r="H113" s="11"/>
      <c r="I113" s="11"/>
      <c r="J113" s="11"/>
    </row>
    <row r="114" spans="2:10" ht="13.5">
      <c r="B114" s="22"/>
      <c r="C114" s="11"/>
      <c r="D114" s="11"/>
      <c r="E114" s="11"/>
      <c r="F114" s="11"/>
      <c r="G114" s="11"/>
      <c r="H114" s="11"/>
      <c r="I114" s="11"/>
      <c r="J114" s="11"/>
    </row>
    <row r="115" spans="2:10" ht="13.5">
      <c r="B115" s="11" t="s">
        <v>88</v>
      </c>
      <c r="C115" s="11"/>
      <c r="D115" s="11"/>
      <c r="E115" s="11"/>
      <c r="F115" s="11"/>
      <c r="G115" s="11"/>
      <c r="H115" s="11"/>
      <c r="I115" s="11"/>
      <c r="J115" s="11"/>
    </row>
    <row r="116" spans="2:10" ht="13.5">
      <c r="B116" s="19" t="s">
        <v>64</v>
      </c>
      <c r="C116" s="11"/>
      <c r="D116" s="11"/>
      <c r="E116" s="11"/>
      <c r="F116" s="11"/>
      <c r="G116" s="11"/>
      <c r="H116" s="11"/>
      <c r="I116" s="11"/>
      <c r="J116" s="11"/>
    </row>
    <row r="117" spans="2:10" ht="13.5">
      <c r="B117" s="19"/>
      <c r="C117" s="11"/>
      <c r="D117" s="11"/>
      <c r="E117" s="11"/>
      <c r="F117" s="11"/>
      <c r="G117" s="11"/>
      <c r="H117" s="11"/>
      <c r="I117" s="11"/>
      <c r="J117" s="11"/>
    </row>
    <row r="118" spans="2:10" ht="13.5">
      <c r="B118" s="19"/>
      <c r="C118" s="11"/>
      <c r="D118" s="11"/>
      <c r="E118" s="11"/>
      <c r="F118" s="11"/>
      <c r="G118" s="11"/>
      <c r="H118" s="11"/>
      <c r="I118" s="11"/>
      <c r="J118" s="11"/>
    </row>
    <row r="119" spans="3:10" ht="13.5">
      <c r="C119" s="19" t="s">
        <v>68</v>
      </c>
      <c r="D119" s="11"/>
      <c r="E119" s="11"/>
      <c r="F119" s="11"/>
      <c r="G119" s="11"/>
      <c r="H119" s="11"/>
      <c r="I119" s="11"/>
      <c r="J119" s="11"/>
    </row>
    <row r="120" spans="3:11" ht="13.5">
      <c r="C120" s="22" t="s">
        <v>67</v>
      </c>
      <c r="D120" s="11"/>
      <c r="E120" s="11"/>
      <c r="F120" s="11"/>
      <c r="G120" s="11"/>
      <c r="H120" s="11"/>
      <c r="I120" s="11"/>
      <c r="J120" s="11"/>
      <c r="K120" s="11"/>
    </row>
    <row r="121" spans="3:11" ht="13.5"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3:11" ht="13.5"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3:11" ht="13.5"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3:11" ht="13.5"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3:11" ht="13.5">
      <c r="C125" s="22" t="s">
        <v>69</v>
      </c>
      <c r="D125" s="11"/>
      <c r="E125" s="11"/>
      <c r="F125" s="11"/>
      <c r="G125" s="11"/>
      <c r="H125" s="11"/>
      <c r="I125" s="11"/>
      <c r="J125" s="11"/>
      <c r="K125" s="11"/>
    </row>
    <row r="127" spans="7:10" ht="13.5">
      <c r="G127" s="37" t="s">
        <v>89</v>
      </c>
      <c r="H127" s="37"/>
      <c r="I127" s="37"/>
      <c r="J127" s="37"/>
    </row>
  </sheetData>
  <sheetProtection password="C770" sheet="1" objects="1" scenarios="1"/>
  <mergeCells count="4">
    <mergeCell ref="B4:D4"/>
    <mergeCell ref="E4:G4"/>
    <mergeCell ref="H4:J4"/>
    <mergeCell ref="G127:J127"/>
  </mergeCells>
  <hyperlinks>
    <hyperlink ref="B26" r:id="rId1" display="セルに範囲名をつける方法がわからない場合は 【バックナンバー 038】 をご覧ください。"/>
  </hyperlinks>
  <printOptions horizontalCentered="1"/>
  <pageMargins left="0.7874015748031497" right="0.7874015748031497" top="0.99" bottom="0.72" header="0.5118110236220472" footer="0.51"/>
  <pageSetup horizontalDpi="600" verticalDpi="6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10" sqref="D10"/>
    </sheetView>
  </sheetViews>
  <sheetFormatPr defaultColWidth="9.00390625" defaultRowHeight="13.5"/>
  <cols>
    <col min="1" max="16384" width="9.00390625" style="3" customWidth="1"/>
  </cols>
  <sheetData>
    <row r="1" spans="3:5" ht="13.5">
      <c r="C1" s="28" t="s">
        <v>0</v>
      </c>
      <c r="D1" s="28"/>
      <c r="E1" s="28"/>
    </row>
    <row r="2" spans="2:5" ht="13.5">
      <c r="B2" s="4"/>
      <c r="C2" s="4" t="s">
        <v>7</v>
      </c>
      <c r="D2" s="4" t="s">
        <v>9</v>
      </c>
      <c r="E2" s="4" t="s">
        <v>11</v>
      </c>
    </row>
    <row r="3" spans="1:5" ht="13.5">
      <c r="A3" s="29" t="s">
        <v>1</v>
      </c>
      <c r="B3" s="4" t="s">
        <v>3</v>
      </c>
      <c r="C3" s="5">
        <v>600</v>
      </c>
      <c r="D3" s="5">
        <v>45</v>
      </c>
      <c r="E3" s="5">
        <v>55</v>
      </c>
    </row>
    <row r="4" spans="1:5" ht="13.5">
      <c r="A4" s="29"/>
      <c r="B4" s="4" t="s">
        <v>13</v>
      </c>
      <c r="C4" s="5">
        <v>200</v>
      </c>
      <c r="D4" s="5">
        <v>65</v>
      </c>
      <c r="E4" s="5">
        <v>12</v>
      </c>
    </row>
    <row r="5" spans="1:5" ht="13.5">
      <c r="A5" s="29"/>
      <c r="B5" s="4" t="s">
        <v>14</v>
      </c>
      <c r="C5" s="5">
        <v>300</v>
      </c>
      <c r="D5" s="5">
        <v>2</v>
      </c>
      <c r="E5" s="5">
        <v>5</v>
      </c>
    </row>
    <row r="8" ht="13.5">
      <c r="B8" s="3" t="s">
        <v>12</v>
      </c>
    </row>
    <row r="10" spans="3:4" ht="13.5">
      <c r="C10" s="3" t="s">
        <v>1</v>
      </c>
      <c r="D10" s="7" t="s">
        <v>2</v>
      </c>
    </row>
    <row r="12" spans="3:4" ht="13.5">
      <c r="C12" s="3" t="s">
        <v>0</v>
      </c>
      <c r="D12" s="7" t="s">
        <v>6</v>
      </c>
    </row>
    <row r="16" ht="13.5">
      <c r="B16" s="3" t="s">
        <v>20</v>
      </c>
    </row>
    <row r="18" spans="4:6" ht="13.5">
      <c r="D18" s="6">
        <f ca="1">INDIRECT(D10) INDIRECT(D12)</f>
        <v>600</v>
      </c>
      <c r="F18" s="6">
        <f ca="1">IF(OR(D10="",D12=""),"該当なし",INDIRECT(D10) INDIRECT(D12))</f>
        <v>600</v>
      </c>
    </row>
    <row r="20" ht="13.5">
      <c r="B20" s="3" t="s">
        <v>22</v>
      </c>
    </row>
    <row r="22" spans="4:6" ht="13.5">
      <c r="D22" s="6">
        <f>INDEX(C3:E5,MATCH(D10,B3:B5,0),MATCH(D12,C2:E2,0))</f>
        <v>600</v>
      </c>
      <c r="F22" s="6">
        <f>IF(OR(ISERROR(MATCH(D10,B3:B5,0)),ISERROR(MATCH(D12,C2:E2,0))),"該当なし",INDEX(C3:E5,MATCH(D10,B3:B5,0),MATCH(D12,C2:E2,0)))</f>
        <v>600</v>
      </c>
    </row>
    <row r="25" spans="4:6" ht="13.5">
      <c r="D25" s="3" t="s">
        <v>25</v>
      </c>
      <c r="F25" s="3" t="s">
        <v>24</v>
      </c>
    </row>
    <row r="26" spans="4:6" ht="13.5">
      <c r="D26" s="3" t="s">
        <v>26</v>
      </c>
      <c r="F26" s="3" t="s">
        <v>28</v>
      </c>
    </row>
    <row r="27" spans="4:6" ht="13.5">
      <c r="D27" s="3" t="s">
        <v>27</v>
      </c>
      <c r="F27" s="3" t="s">
        <v>29</v>
      </c>
    </row>
  </sheetData>
  <mergeCells count="2">
    <mergeCell ref="C1:E1"/>
    <mergeCell ref="A3:A5"/>
  </mergeCells>
  <dataValidations count="2">
    <dataValidation type="list" allowBlank="1" showInputMessage="1" showErrorMessage="1" prompt="商品名を選択してください。" error="指定した値が間違えています。&#10;リストの中から選択してください。" sqref="D10">
      <formula1>$B$3:$B$5</formula1>
    </dataValidation>
    <dataValidation type="list" allowBlank="1" showInputMessage="1" showErrorMessage="1" prompt="都市を選択してください。" error="指定した値が間違えています。&#10;リストの中から選択してください。" sqref="D12">
      <formula1>$C$2:$E$2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</cp:lastModifiedBy>
  <cp:lastPrinted>2006-07-19T03:25:03Z</cp:lastPrinted>
  <dcterms:created xsi:type="dcterms:W3CDTF">1997-01-08T22:48:59Z</dcterms:created>
  <dcterms:modified xsi:type="dcterms:W3CDTF">2006-07-19T03:33:58Z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