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65" yWindow="5655" windowWidth="19095" windowHeight="5685" activeTab="0"/>
  </bookViews>
  <sheets>
    <sheet name="説明" sheetId="1" r:id="rId1"/>
    <sheet name="説明 (2)" sheetId="2" state="hidden" r:id="rId2"/>
  </sheets>
  <definedNames>
    <definedName name="_xlfn.IFERROR" hidden="1">#NAME?</definedName>
    <definedName name="_xlnm.Print_Area" localSheetId="0">'説明'!$A$1:$K$59</definedName>
  </definedNames>
  <calcPr fullCalcOnLoad="1"/>
</workbook>
</file>

<file path=xl/comments1.xml><?xml version="1.0" encoding="utf-8"?>
<comments xmlns="http://schemas.openxmlformats.org/spreadsheetml/2006/main">
  <authors>
    <author>ILI</author>
  </authors>
  <commentList>
    <comment ref="D48" authorId="0">
      <text>
        <r>
          <rPr>
            <b/>
            <sz val="9"/>
            <rFont val="Arial"/>
            <family val="2"/>
          </rPr>
          <t>=IFERROR(VLOOKUP(D47,H48:I53,2,TRUE),"")</t>
        </r>
      </text>
    </comment>
  </commentList>
</comments>
</file>

<file path=xl/sharedStrings.xml><?xml version="1.0" encoding="utf-8"?>
<sst xmlns="http://schemas.openxmlformats.org/spreadsheetml/2006/main" count="73" uniqueCount="71">
  <si>
    <t>Copyright(C) アイエルアイ総合研究所　無断転載を禁じます</t>
  </si>
  <si>
    <t>「StiLL」Excel情報477　ツール--シナリオ</t>
  </si>
  <si>
    <t>■使用方法</t>
  </si>
  <si>
    <t>※ご参考までに</t>
  </si>
  <si>
    <t>１．「シナリオの登録と管理」の「情報」をクリックします。</t>
  </si>
  <si>
    <t>２．「シナリオの情報」を選択し、「結果を出力するセル」には</t>
  </si>
  <si>
    <t>　　　各シナリオに基づき、「結果出力セル」の値がどのように変化するかを比較することができます。</t>
  </si>
  <si>
    <t>３．「シナリオ情報」シートに「シナリオ情報レポート」が作成されました。</t>
  </si>
  <si>
    <t>☆［データ］-［What-If分析］-［シナリオの登録と管理］から「シナリオ」を追加します。</t>
  </si>
  <si>
    <t>１．[データ]－[What-If分析]－[シナリオの登録と管理]をクリックします。</t>
  </si>
  <si>
    <t>２．「追加」をクリックします。</t>
  </si>
  <si>
    <t>■今回は、複数のセルの値を変化させてシミュレーションを行いたい場合に、その都度セルに入力を行わなくても、簡単に再現することができる「シナリオ」をご紹介します。</t>
  </si>
  <si>
    <t>今回は、複数のセルの値を変化させてシミュレーションを行いたい場合に、</t>
  </si>
  <si>
    <t>その都度セルに入力を行わなくても、簡単に再現することができる「シナリオ」をご紹介します。</t>
  </si>
  <si>
    <t>また、「シナリオ」は、設定したワークシートに保存されるため、値の登録は一度だけで済みます。</t>
  </si>
  <si>
    <t>異なる値を設定した複数の「シナリオ」を登録し、その結果を比較することができます。</t>
  </si>
  <si>
    <t>◆「シナリオ」の登録数に制限はありませんが、「変化させるセル」は32個までの制限があります。</t>
  </si>
  <si>
    <t>◆「シナリオ」を切り替えると前の値は画面上に残りませんが、</t>
  </si>
  <si>
    <t xml:space="preserve">   「シナリオ情報レポート」で「シナリオ」の結果をまとめて表示することができます。</t>
  </si>
  <si>
    <t>※ご参考までに：「シナリオ」を切り替えると前の値は画面上に残りませんが、「シナリオ情報レポート」で「シナリオ」の結果をまとめて表示することができます。</t>
  </si>
  <si>
    <t>下図は、売上計画表です。</t>
  </si>
  <si>
    <t>　　　「OK」をクリックします。</t>
  </si>
  <si>
    <t>３．「シナリオ名」は任意の名前を入力します。ここでは例として「楽観的パターン」とします。</t>
  </si>
  <si>
    <t>４．値を入力し、「OK」をクリックします。</t>
  </si>
  <si>
    <t>５．「シナリオ」に「楽観的パターン」が登録されました。</t>
  </si>
  <si>
    <t>　　　「追加」をクリックし、上記の手順で「悲観的パターン」も登録します。</t>
  </si>
  <si>
    <t>まずは、「楽観的パターン」を「シナリオ」に登録します。</t>
  </si>
  <si>
    <t>６．「シナリオ」に「悲観的パターン」が追加されました。</t>
  </si>
  <si>
    <t>　７．「楽観的パターン」を選択し、「表示」をクリックします。</t>
  </si>
  <si>
    <t>　　　同様に、「悲観的パターン」を選択して「表示」ボタンをクリックすると、</t>
  </si>
  <si>
    <t>計画値に楽観的/悲観的なパターンを入れ、前年比がどれだけ変わるのかシミュレーションします。</t>
  </si>
  <si>
    <t>８．計画値が「楽観的パターン」の数字が反映されました。</t>
  </si>
  <si>
    <t>　　　前年比を表示するセル「E6:E34」を指定して[OK]ボタンをクリックします。</t>
  </si>
  <si>
    <t>　　　「変化させるセル」は計画値の「C6:C8」「C10:C12」「C15:C17」「C19:C21」を指定し、</t>
  </si>
  <si>
    <t>　　　計画値、前年比が下記のように変わります。</t>
  </si>
  <si>
    <t>【方法】
VLOOKUP関数の設定で、検索方法をTRUE指定します。</t>
  </si>
  <si>
    <t>【参考】
VLOOKUP関数の詳細は「バックナンバー428」をご参照ください。</t>
  </si>
  <si>
    <t>今回は、VLOOKUP関数を使って近似値検索を利用した例をご紹介します。</t>
  </si>
  <si>
    <t>VLOOKUP関数を使う場合、完全一致検索で使用することが多いと思いますが、</t>
  </si>
  <si>
    <t>近似値検索にすることで、○以上△以下といった検索が可能になります。</t>
  </si>
  <si>
    <t>■設定について</t>
  </si>
  <si>
    <t>・</t>
  </si>
  <si>
    <r>
      <t xml:space="preserve">近似値検索を設定する場合、VLOOKUP関数の[検索方法]を </t>
    </r>
    <r>
      <rPr>
        <b/>
        <sz val="11"/>
        <rFont val="Meiryo UI"/>
        <family val="3"/>
      </rPr>
      <t>TRUE</t>
    </r>
    <r>
      <rPr>
        <sz val="11"/>
        <rFont val="Meiryo UI"/>
        <family val="3"/>
      </rPr>
      <t xml:space="preserve"> にします。</t>
    </r>
  </si>
  <si>
    <t>■使用例</t>
  </si>
  <si>
    <t>・</t>
  </si>
  <si>
    <t>=VLOOKUP(C3,$F$3:$G$6,2,TRUE)</t>
  </si>
  <si>
    <r>
      <t>([検索値]が見つからなかった時は、</t>
    </r>
    <r>
      <rPr>
        <b/>
        <sz val="11"/>
        <rFont val="Meiryo UI"/>
        <family val="3"/>
      </rPr>
      <t>[検索値]未満の最大値が検索</t>
    </r>
    <r>
      <rPr>
        <sz val="11"/>
        <rFont val="Meiryo UI"/>
        <family val="3"/>
      </rPr>
      <t>されます)</t>
    </r>
  </si>
  <si>
    <r>
      <t>表の</t>
    </r>
    <r>
      <rPr>
        <b/>
        <sz val="11"/>
        <rFont val="Meiryo UI"/>
        <family val="3"/>
      </rPr>
      <t>左端列</t>
    </r>
    <r>
      <rPr>
        <sz val="11"/>
        <rFont val="Meiryo UI"/>
        <family val="3"/>
      </rPr>
      <t>を</t>
    </r>
    <r>
      <rPr>
        <b/>
        <sz val="11"/>
        <rFont val="Meiryo UI"/>
        <family val="3"/>
      </rPr>
      <t>昇順</t>
    </r>
    <r>
      <rPr>
        <sz val="11"/>
        <rFont val="Meiryo UI"/>
        <family val="3"/>
      </rPr>
      <t>に並べておきます。</t>
    </r>
  </si>
  <si>
    <t>重量</t>
  </si>
  <si>
    <t>料金</t>
  </si>
  <si>
    <t>　　　　例２．配達料金を求める例</t>
  </si>
  <si>
    <t>円</t>
  </si>
  <si>
    <t>g</t>
  </si>
  <si>
    <t>料金(円)</t>
  </si>
  <si>
    <t>解説</t>
  </si>
  <si>
    <t>=VLOOKUP(点数セル,評価リスト,2列目(評価列),近似値で指定)</t>
  </si>
  <si>
    <t>最初の点数(25点)の場合、評価リスト内の40点に満たないので、その前の評価(悪い)となります。</t>
  </si>
  <si>
    <t>　　　　例１．成績(点数)によって、評価を自動的につける例</t>
  </si>
  <si>
    <t>最初の数式</t>
  </si>
  <si>
    <t>50g以内</t>
  </si>
  <si>
    <t>100g以内</t>
  </si>
  <si>
    <t>150g以内</t>
  </si>
  <si>
    <t>250g以内</t>
  </si>
  <si>
    <t>500g以内</t>
  </si>
  <si>
    <t>501g以内</t>
  </si>
  <si>
    <t>上限重量</t>
  </si>
  <si>
    <t>　重量(緑色)セルに数字を入れると、料金が表示されます。</t>
  </si>
  <si>
    <t>その他、「日付から該当期間の税率を求める」、「現在ポイントから割引率を求める」など、</t>
  </si>
  <si>
    <t>「検索する値・日付などが、どの範囲に該当するか」を求める時に便利な方法となります。</t>
  </si>
  <si>
    <t>Excel情報510　関数--VLOOKUP関数 該当する範囲の検索</t>
  </si>
  <si>
    <t>【テーマ】
今回は、VLOOKUP関数を使って該当する範囲の検索を利用した例をご紹介します。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</si>
</sst>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&quot;以&quot;&quot;内&quot;"/>
    <numFmt numFmtId="181" formatCode="&quot;g以内&quot;"/>
    <numFmt numFmtId="182" formatCode="&quot;50g以内&quot;"/>
    <numFmt numFmtId="183" formatCode="&quot;100g以内&quot;"/>
    <numFmt numFmtId="184" formatCode="&quot;150g以内&quot;"/>
    <numFmt numFmtId="185" formatCode="&quot;250g以内&quot;"/>
    <numFmt numFmtId="186" formatCode="&quot;500g以内&quot;"/>
    <numFmt numFmtId="187" formatCode="&quot;500g以上&quot;"/>
    <numFmt numFmtId="188" formatCode="#&quot;g以内&quot;"/>
    <numFmt numFmtId="189" formatCode="#&quot;100g以内&quot;"/>
    <numFmt numFmtId="190" formatCode="#&quot;g～&quot;#"/>
    <numFmt numFmtId="191" formatCode="&quot;0g～49g以内&quot;"/>
    <numFmt numFmtId="192" formatCode="&quot;50g～99g以内&quot;"/>
    <numFmt numFmtId="193" formatCode="&quot;100g～149g以内&quot;"/>
    <numFmt numFmtId="194" formatCode="&quot;150g～249g以内&quot;"/>
    <numFmt numFmtId="195" formatCode="&quot;250g～499g以内&quot;"/>
    <numFmt numFmtId="196" formatCode="&quot;49g以内&quot;"/>
    <numFmt numFmtId="197" formatCode="&quot;50g未満&quot;"/>
    <numFmt numFmtId="198" formatCode="&quot;100g未満&quot;"/>
    <numFmt numFmtId="199" formatCode="&quot;150g未満&quot;"/>
    <numFmt numFmtId="200" formatCode="&quot;250g未満&quot;"/>
    <numFmt numFmtId="201" formatCode="&quot;500g未満&quot;"/>
    <numFmt numFmtId="202" formatCode="&quot;501g以上&quot;"/>
    <numFmt numFmtId="203" formatCode="0&quot;g以内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.1"/>
      <color indexed="12"/>
      <name val="ＭＳ Ｐゴシック"/>
      <family val="3"/>
    </font>
    <font>
      <b/>
      <sz val="12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sz val="10"/>
      <name val="Meiryo UI"/>
      <family val="3"/>
    </font>
    <font>
      <b/>
      <sz val="9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Meiryo UI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/>
    </xf>
    <xf numFmtId="0" fontId="6" fillId="7" borderId="10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7" fillId="33" borderId="13" xfId="0" applyFont="1" applyFill="1" applyBorder="1" applyAlignment="1" applyProtection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2.png" /><Relationship Id="rId3" Type="http://schemas.openxmlformats.org/officeDocument/2006/relationships/image" Target="../media/image6.png" /><Relationship Id="rId4" Type="http://schemas.openxmlformats.org/officeDocument/2006/relationships/image" Target="../media/image11.png" /><Relationship Id="rId5" Type="http://schemas.openxmlformats.org/officeDocument/2006/relationships/image" Target="../media/image10.png" /><Relationship Id="rId6" Type="http://schemas.openxmlformats.org/officeDocument/2006/relationships/image" Target="../media/image9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17</xdr:row>
      <xdr:rowOff>123825</xdr:rowOff>
    </xdr:from>
    <xdr:to>
      <xdr:col>9</xdr:col>
      <xdr:colOff>514350</xdr:colOff>
      <xdr:row>34</xdr:row>
      <xdr:rowOff>133350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00550"/>
          <a:ext cx="4972050" cy="3409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333375</xdr:colOff>
      <xdr:row>20</xdr:row>
      <xdr:rowOff>190500</xdr:rowOff>
    </xdr:from>
    <xdr:to>
      <xdr:col>6</xdr:col>
      <xdr:colOff>342900</xdr:colOff>
      <xdr:row>33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3429000" y="5067300"/>
          <a:ext cx="676275" cy="2590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171450</xdr:rowOff>
    </xdr:from>
    <xdr:to>
      <xdr:col>9</xdr:col>
      <xdr:colOff>390525</xdr:colOff>
      <xdr:row>24</xdr:row>
      <xdr:rowOff>180975</xdr:rowOff>
    </xdr:to>
    <xdr:sp>
      <xdr:nvSpPr>
        <xdr:cNvPr id="3" name="正方形/長方形 27"/>
        <xdr:cNvSpPr>
          <a:spLocks/>
        </xdr:cNvSpPr>
      </xdr:nvSpPr>
      <xdr:spPr>
        <a:xfrm>
          <a:off x="4772025" y="4848225"/>
          <a:ext cx="1381125" cy="1009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39</xdr:row>
      <xdr:rowOff>19050</xdr:rowOff>
    </xdr:from>
    <xdr:to>
      <xdr:col>7</xdr:col>
      <xdr:colOff>361950</xdr:colOff>
      <xdr:row>39</xdr:row>
      <xdr:rowOff>19050</xdr:rowOff>
    </xdr:to>
    <xdr:sp>
      <xdr:nvSpPr>
        <xdr:cNvPr id="4" name="直線コネクタ 6"/>
        <xdr:cNvSpPr>
          <a:spLocks/>
        </xdr:cNvSpPr>
      </xdr:nvSpPr>
      <xdr:spPr>
        <a:xfrm flipV="1">
          <a:off x="4200525" y="8686800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38100</xdr:rowOff>
    </xdr:from>
    <xdr:to>
      <xdr:col>8</xdr:col>
      <xdr:colOff>304800</xdr:colOff>
      <xdr:row>20</xdr:row>
      <xdr:rowOff>38100</xdr:rowOff>
    </xdr:to>
    <xdr:sp>
      <xdr:nvSpPr>
        <xdr:cNvPr id="5" name="角丸四角形吹き出し 39"/>
        <xdr:cNvSpPr>
          <a:spLocks/>
        </xdr:cNvSpPr>
      </xdr:nvSpPr>
      <xdr:spPr>
        <a:xfrm>
          <a:off x="3105150" y="4314825"/>
          <a:ext cx="2295525" cy="600075"/>
        </a:xfrm>
        <a:prstGeom prst="wedgeRoundRectCallout">
          <a:avLst>
            <a:gd name="adj1" fmla="val -31810"/>
            <a:gd name="adj2" fmla="val 74574"/>
          </a:avLst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</a:rPr>
            <a:t>VLOOKUP</a:t>
          </a:r>
          <a:r>
            <a:rPr lang="en-US" cap="none" sz="1100" b="0" i="0" u="none" baseline="0">
              <a:solidFill>
                <a:srgbClr val="000000"/>
              </a:solidFill>
            </a:rPr>
            <a:t>関数を設定します。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内容下記参照</a:t>
          </a:r>
        </a:p>
      </xdr:txBody>
    </xdr:sp>
    <xdr:clientData/>
  </xdr:twoCellAnchor>
  <xdr:twoCellAnchor>
    <xdr:from>
      <xdr:col>4</xdr:col>
      <xdr:colOff>457200</xdr:colOff>
      <xdr:row>21</xdr:row>
      <xdr:rowOff>76200</xdr:rowOff>
    </xdr:from>
    <xdr:to>
      <xdr:col>4</xdr:col>
      <xdr:colOff>647700</xdr:colOff>
      <xdr:row>35</xdr:row>
      <xdr:rowOff>190500</xdr:rowOff>
    </xdr:to>
    <xdr:sp>
      <xdr:nvSpPr>
        <xdr:cNvPr id="6" name="直線矢印コネクタ 18"/>
        <xdr:cNvSpPr>
          <a:spLocks/>
        </xdr:cNvSpPr>
      </xdr:nvSpPr>
      <xdr:spPr>
        <a:xfrm flipV="1">
          <a:off x="2886075" y="5153025"/>
          <a:ext cx="190500" cy="29146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180975</xdr:rowOff>
    </xdr:from>
    <xdr:to>
      <xdr:col>7</xdr:col>
      <xdr:colOff>295275</xdr:colOff>
      <xdr:row>35</xdr:row>
      <xdr:rowOff>171450</xdr:rowOff>
    </xdr:to>
    <xdr:sp>
      <xdr:nvSpPr>
        <xdr:cNvPr id="7" name="直線矢印コネクタ 46"/>
        <xdr:cNvSpPr>
          <a:spLocks/>
        </xdr:cNvSpPr>
      </xdr:nvSpPr>
      <xdr:spPr>
        <a:xfrm flipV="1">
          <a:off x="3562350" y="5457825"/>
          <a:ext cx="1162050" cy="25908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24</xdr:row>
      <xdr:rowOff>152400</xdr:rowOff>
    </xdr:from>
    <xdr:to>
      <xdr:col>8</xdr:col>
      <xdr:colOff>609600</xdr:colOff>
      <xdr:row>35</xdr:row>
      <xdr:rowOff>152400</xdr:rowOff>
    </xdr:to>
    <xdr:sp>
      <xdr:nvSpPr>
        <xdr:cNvPr id="8" name="直線矢印コネクタ 47"/>
        <xdr:cNvSpPr>
          <a:spLocks/>
        </xdr:cNvSpPr>
      </xdr:nvSpPr>
      <xdr:spPr>
        <a:xfrm flipV="1">
          <a:off x="4724400" y="5829300"/>
          <a:ext cx="981075" cy="2200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28</xdr:row>
      <xdr:rowOff>47625</xdr:rowOff>
    </xdr:from>
    <xdr:to>
      <xdr:col>9</xdr:col>
      <xdr:colOff>523875</xdr:colOff>
      <xdr:row>32</xdr:row>
      <xdr:rowOff>104775</xdr:rowOff>
    </xdr:to>
    <xdr:sp>
      <xdr:nvSpPr>
        <xdr:cNvPr id="9" name="角丸四角形吹き出し 4"/>
        <xdr:cNvSpPr>
          <a:spLocks/>
        </xdr:cNvSpPr>
      </xdr:nvSpPr>
      <xdr:spPr>
        <a:xfrm>
          <a:off x="4219575" y="6524625"/>
          <a:ext cx="2066925" cy="857250"/>
        </a:xfrm>
        <a:prstGeom prst="wedgeRoundRectCallout">
          <a:avLst>
            <a:gd name="adj1" fmla="val -13055"/>
            <a:gd name="adj2" fmla="val -124074"/>
          </a:avLst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１．評価をするための点数と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評価内容を用意します。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点数は昇順に入力します。</a:t>
          </a:r>
        </a:p>
      </xdr:txBody>
    </xdr:sp>
    <xdr:clientData/>
  </xdr:twoCellAnchor>
  <xdr:twoCellAnchor>
    <xdr:from>
      <xdr:col>4</xdr:col>
      <xdr:colOff>28575</xdr:colOff>
      <xdr:row>37</xdr:row>
      <xdr:rowOff>47625</xdr:rowOff>
    </xdr:from>
    <xdr:to>
      <xdr:col>4</xdr:col>
      <xdr:colOff>619125</xdr:colOff>
      <xdr:row>37</xdr:row>
      <xdr:rowOff>47625</xdr:rowOff>
    </xdr:to>
    <xdr:sp>
      <xdr:nvSpPr>
        <xdr:cNvPr id="10" name="直線コネクタ 55"/>
        <xdr:cNvSpPr>
          <a:spLocks/>
        </xdr:cNvSpPr>
      </xdr:nvSpPr>
      <xdr:spPr>
        <a:xfrm flipV="1">
          <a:off x="2457450" y="8324850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37</xdr:row>
      <xdr:rowOff>47625</xdr:rowOff>
    </xdr:from>
    <xdr:to>
      <xdr:col>6</xdr:col>
      <xdr:colOff>152400</xdr:colOff>
      <xdr:row>37</xdr:row>
      <xdr:rowOff>47625</xdr:rowOff>
    </xdr:to>
    <xdr:sp>
      <xdr:nvSpPr>
        <xdr:cNvPr id="11" name="直線コネクタ 56"/>
        <xdr:cNvSpPr>
          <a:spLocks/>
        </xdr:cNvSpPr>
      </xdr:nvSpPr>
      <xdr:spPr>
        <a:xfrm flipV="1">
          <a:off x="3324225" y="8324850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37</xdr:row>
      <xdr:rowOff>47625</xdr:rowOff>
    </xdr:from>
    <xdr:to>
      <xdr:col>8</xdr:col>
      <xdr:colOff>333375</xdr:colOff>
      <xdr:row>37</xdr:row>
      <xdr:rowOff>47625</xdr:rowOff>
    </xdr:to>
    <xdr:sp>
      <xdr:nvSpPr>
        <xdr:cNvPr id="12" name="直線コネクタ 57"/>
        <xdr:cNvSpPr>
          <a:spLocks/>
        </xdr:cNvSpPr>
      </xdr:nvSpPr>
      <xdr:spPr>
        <a:xfrm flipV="1">
          <a:off x="4171950" y="8324850"/>
          <a:ext cx="1257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0</xdr:rowOff>
    </xdr:from>
    <xdr:to>
      <xdr:col>9</xdr:col>
      <xdr:colOff>76200</xdr:colOff>
      <xdr:row>74</xdr:row>
      <xdr:rowOff>95250</xdr:rowOff>
    </xdr:to>
    <xdr:grpSp>
      <xdr:nvGrpSpPr>
        <xdr:cNvPr id="1" name="グループ化 2"/>
        <xdr:cNvGrpSpPr>
          <a:grpSpLocks/>
        </xdr:cNvGrpSpPr>
      </xdr:nvGrpSpPr>
      <xdr:grpSpPr>
        <a:xfrm>
          <a:off x="942975" y="11677650"/>
          <a:ext cx="4743450" cy="3895725"/>
          <a:chOff x="781050" y="8372475"/>
          <a:chExt cx="4744112" cy="3867690"/>
        </a:xfrm>
        <a:solidFill>
          <a:srgbClr val="FFFFFF"/>
        </a:solidFill>
      </xdr:grpSpPr>
      <xdr:pic>
        <xdr:nvPicPr>
          <xdr:cNvPr id="2" name="図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050" y="8372475"/>
            <a:ext cx="4744112" cy="38676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正方形/長方形 4"/>
          <xdr:cNvSpPr>
            <a:spLocks/>
          </xdr:cNvSpPr>
        </xdr:nvSpPr>
        <xdr:spPr>
          <a:xfrm>
            <a:off x="4686640" y="8877209"/>
            <a:ext cx="704501" cy="219491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44</xdr:row>
      <xdr:rowOff>0</xdr:rowOff>
    </xdr:from>
    <xdr:to>
      <xdr:col>9</xdr:col>
      <xdr:colOff>542925</xdr:colOff>
      <xdr:row>51</xdr:row>
      <xdr:rowOff>171450</xdr:rowOff>
    </xdr:to>
    <xdr:grpSp>
      <xdr:nvGrpSpPr>
        <xdr:cNvPr id="4" name="グループ化 5"/>
        <xdr:cNvGrpSpPr>
          <a:grpSpLocks/>
        </xdr:cNvGrpSpPr>
      </xdr:nvGrpSpPr>
      <xdr:grpSpPr>
        <a:xfrm>
          <a:off x="485775" y="9534525"/>
          <a:ext cx="5667375" cy="1571625"/>
          <a:chOff x="561976" y="6048376"/>
          <a:chExt cx="5667374" cy="1592500"/>
        </a:xfrm>
        <a:solidFill>
          <a:srgbClr val="FFFFFF"/>
        </a:solidFill>
      </xdr:grpSpPr>
      <xdr:pic>
        <xdr:nvPicPr>
          <xdr:cNvPr id="5" name="図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76" y="6048376"/>
            <a:ext cx="5667374" cy="14794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四角形吹き出し 7"/>
          <xdr:cNvSpPr>
            <a:spLocks/>
          </xdr:cNvSpPr>
        </xdr:nvSpPr>
        <xdr:spPr>
          <a:xfrm rot="10800000">
            <a:off x="743332" y="6637203"/>
            <a:ext cx="1629370" cy="318500"/>
          </a:xfrm>
          <a:prstGeom prst="wedgeRectCallout">
            <a:avLst>
              <a:gd name="adj1" fmla="val 32324"/>
              <a:gd name="adj2" fmla="val 157643"/>
            </a:avLst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データ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]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タブを選択し・・・</a:t>
            </a:r>
          </a:p>
        </xdr:txBody>
      </xdr:sp>
      <xdr:sp>
        <xdr:nvSpPr>
          <xdr:cNvPr id="7" name="四角形吹き出し 8"/>
          <xdr:cNvSpPr>
            <a:spLocks/>
          </xdr:cNvSpPr>
        </xdr:nvSpPr>
        <xdr:spPr>
          <a:xfrm rot="10800000">
            <a:off x="1762042" y="7312821"/>
            <a:ext cx="3515189" cy="328055"/>
          </a:xfrm>
          <a:prstGeom prst="wedgeRectCallout">
            <a:avLst>
              <a:gd name="adj1" fmla="val -39472"/>
              <a:gd name="adj2" fmla="val 161925"/>
            </a:avLst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[What-If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分析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]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シナリオの登録と管理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]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をクリック</a:t>
            </a:r>
          </a:p>
        </xdr:txBody>
      </xdr:sp>
      <xdr:sp>
        <xdr:nvSpPr>
          <xdr:cNvPr id="8" name="正方形/長方形 9"/>
          <xdr:cNvSpPr>
            <a:spLocks/>
          </xdr:cNvSpPr>
        </xdr:nvSpPr>
        <xdr:spPr>
          <a:xfrm>
            <a:off x="848178" y="6057931"/>
            <a:ext cx="381131" cy="199859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正方形/長方形 10"/>
          <xdr:cNvSpPr>
            <a:spLocks/>
          </xdr:cNvSpPr>
        </xdr:nvSpPr>
        <xdr:spPr>
          <a:xfrm>
            <a:off x="4867763" y="6743502"/>
            <a:ext cx="1010209" cy="199859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140</xdr:row>
      <xdr:rowOff>0</xdr:rowOff>
    </xdr:from>
    <xdr:to>
      <xdr:col>7</xdr:col>
      <xdr:colOff>657225</xdr:colOff>
      <xdr:row>159</xdr:row>
      <xdr:rowOff>76200</xdr:rowOff>
    </xdr:to>
    <xdr:grpSp>
      <xdr:nvGrpSpPr>
        <xdr:cNvPr id="10" name="グループ化 56"/>
        <xdr:cNvGrpSpPr>
          <a:grpSpLocks/>
        </xdr:cNvGrpSpPr>
      </xdr:nvGrpSpPr>
      <xdr:grpSpPr>
        <a:xfrm>
          <a:off x="942975" y="28451175"/>
          <a:ext cx="3990975" cy="3876675"/>
          <a:chOff x="5610225" y="28879800"/>
          <a:chExt cx="3991532" cy="3877216"/>
        </a:xfrm>
        <a:solidFill>
          <a:srgbClr val="FFFFFF"/>
        </a:solidFill>
      </xdr:grpSpPr>
      <xdr:pic>
        <xdr:nvPicPr>
          <xdr:cNvPr id="11" name="図 5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10225" y="28879800"/>
            <a:ext cx="3991532" cy="3877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2" name="正方形/長方形 19"/>
          <xdr:cNvSpPr>
            <a:spLocks/>
          </xdr:cNvSpPr>
        </xdr:nvSpPr>
        <xdr:spPr>
          <a:xfrm>
            <a:off x="5715003" y="29546681"/>
            <a:ext cx="1819141" cy="181260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249</xdr:row>
      <xdr:rowOff>0</xdr:rowOff>
    </xdr:from>
    <xdr:to>
      <xdr:col>8</xdr:col>
      <xdr:colOff>9525</xdr:colOff>
      <xdr:row>268</xdr:row>
      <xdr:rowOff>85725</xdr:rowOff>
    </xdr:to>
    <xdr:grpSp>
      <xdr:nvGrpSpPr>
        <xdr:cNvPr id="13" name="グループ化 66"/>
        <xdr:cNvGrpSpPr>
          <a:grpSpLocks/>
        </xdr:cNvGrpSpPr>
      </xdr:nvGrpSpPr>
      <xdr:grpSpPr>
        <a:xfrm>
          <a:off x="942975" y="49911000"/>
          <a:ext cx="4010025" cy="3886200"/>
          <a:chOff x="5610225" y="50682525"/>
          <a:chExt cx="4010585" cy="3886743"/>
        </a:xfrm>
        <a:solidFill>
          <a:srgbClr val="FFFFFF"/>
        </a:solidFill>
      </xdr:grpSpPr>
      <xdr:pic>
        <xdr:nvPicPr>
          <xdr:cNvPr id="14" name="図 6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610225" y="50682525"/>
            <a:ext cx="4010585" cy="388674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5" name="正方形/長方形 33"/>
          <xdr:cNvSpPr>
            <a:spLocks/>
          </xdr:cNvSpPr>
        </xdr:nvSpPr>
        <xdr:spPr>
          <a:xfrm>
            <a:off x="7810031" y="52587029"/>
            <a:ext cx="713884" cy="218629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647700</xdr:colOff>
      <xdr:row>273</xdr:row>
      <xdr:rowOff>28575</xdr:rowOff>
    </xdr:from>
    <xdr:to>
      <xdr:col>6</xdr:col>
      <xdr:colOff>247650</xdr:colOff>
      <xdr:row>282</xdr:row>
      <xdr:rowOff>152400</xdr:rowOff>
    </xdr:to>
    <xdr:grpSp>
      <xdr:nvGrpSpPr>
        <xdr:cNvPr id="16" name="グループ化 70"/>
        <xdr:cNvGrpSpPr>
          <a:grpSpLocks/>
        </xdr:cNvGrpSpPr>
      </xdr:nvGrpSpPr>
      <xdr:grpSpPr>
        <a:xfrm>
          <a:off x="1590675" y="54683025"/>
          <a:ext cx="2266950" cy="1924050"/>
          <a:chOff x="1257300" y="55549800"/>
          <a:chExt cx="2267267" cy="1924319"/>
        </a:xfrm>
        <a:solidFill>
          <a:srgbClr val="FFFFFF"/>
        </a:solidFill>
      </xdr:grpSpPr>
      <xdr:pic>
        <xdr:nvPicPr>
          <xdr:cNvPr id="17" name="図 6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57300" y="55549800"/>
            <a:ext cx="2267267" cy="19243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8" name="正方形/長方形 49"/>
          <xdr:cNvSpPr>
            <a:spLocks/>
          </xdr:cNvSpPr>
        </xdr:nvSpPr>
        <xdr:spPr>
          <a:xfrm>
            <a:off x="1390502" y="56054453"/>
            <a:ext cx="1152338" cy="247756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正方形/長方形 50"/>
          <xdr:cNvSpPr>
            <a:spLocks/>
          </xdr:cNvSpPr>
        </xdr:nvSpPr>
        <xdr:spPr>
          <a:xfrm>
            <a:off x="1352525" y="56778478"/>
            <a:ext cx="1856892" cy="209751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正方形/長方形 51"/>
          <xdr:cNvSpPr>
            <a:spLocks/>
          </xdr:cNvSpPr>
        </xdr:nvSpPr>
        <xdr:spPr>
          <a:xfrm>
            <a:off x="1914241" y="57121006"/>
            <a:ext cx="685848" cy="218891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80</xdr:row>
      <xdr:rowOff>19050</xdr:rowOff>
    </xdr:from>
    <xdr:to>
      <xdr:col>7</xdr:col>
      <xdr:colOff>485775</xdr:colOff>
      <xdr:row>97</xdr:row>
      <xdr:rowOff>152400</xdr:rowOff>
    </xdr:to>
    <xdr:grpSp>
      <xdr:nvGrpSpPr>
        <xdr:cNvPr id="21" name="グループ化 49"/>
        <xdr:cNvGrpSpPr>
          <a:grpSpLocks/>
        </xdr:cNvGrpSpPr>
      </xdr:nvGrpSpPr>
      <xdr:grpSpPr>
        <a:xfrm>
          <a:off x="971550" y="16640175"/>
          <a:ext cx="3790950" cy="3533775"/>
          <a:chOff x="6276975" y="16678275"/>
          <a:chExt cx="3791479" cy="3534269"/>
        </a:xfrm>
        <a:solidFill>
          <a:srgbClr val="FFFFFF"/>
        </a:solidFill>
      </xdr:grpSpPr>
      <xdr:pic>
        <xdr:nvPicPr>
          <xdr:cNvPr id="22" name="図 4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276975" y="16678275"/>
            <a:ext cx="3791479" cy="35342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23" name="正方形/長方形 28"/>
          <xdr:cNvSpPr>
            <a:spLocks/>
          </xdr:cNvSpPr>
        </xdr:nvSpPr>
        <xdr:spPr>
          <a:xfrm>
            <a:off x="6391667" y="17182792"/>
            <a:ext cx="3571573" cy="219125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正方形/長方形 29"/>
          <xdr:cNvSpPr>
            <a:spLocks/>
          </xdr:cNvSpPr>
        </xdr:nvSpPr>
        <xdr:spPr>
          <a:xfrm>
            <a:off x="6382189" y="17668754"/>
            <a:ext cx="3381051" cy="228844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正方形/長方形 30"/>
          <xdr:cNvSpPr>
            <a:spLocks/>
          </xdr:cNvSpPr>
        </xdr:nvSpPr>
        <xdr:spPr>
          <a:xfrm>
            <a:off x="8486459" y="19878556"/>
            <a:ext cx="666352" cy="190851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101</xdr:row>
      <xdr:rowOff>0</xdr:rowOff>
    </xdr:from>
    <xdr:to>
      <xdr:col>7</xdr:col>
      <xdr:colOff>76200</xdr:colOff>
      <xdr:row>112</xdr:row>
      <xdr:rowOff>57150</xdr:rowOff>
    </xdr:to>
    <xdr:grpSp>
      <xdr:nvGrpSpPr>
        <xdr:cNvPr id="26" name="グループ化 52"/>
        <xdr:cNvGrpSpPr>
          <a:grpSpLocks/>
        </xdr:cNvGrpSpPr>
      </xdr:nvGrpSpPr>
      <xdr:grpSpPr>
        <a:xfrm>
          <a:off x="942975" y="20764500"/>
          <a:ext cx="3409950" cy="2257425"/>
          <a:chOff x="5610225" y="21078825"/>
          <a:chExt cx="3410426" cy="2257740"/>
        </a:xfrm>
        <a:solidFill>
          <a:srgbClr val="FFFFFF"/>
        </a:solidFill>
      </xdr:grpSpPr>
      <xdr:pic>
        <xdr:nvPicPr>
          <xdr:cNvPr id="27" name="図 5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610225" y="21078825"/>
            <a:ext cx="3410426" cy="22577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28" name="正方形/長方形 13"/>
          <xdr:cNvSpPr>
            <a:spLocks/>
          </xdr:cNvSpPr>
        </xdr:nvSpPr>
        <xdr:spPr>
          <a:xfrm>
            <a:off x="6848210" y="21593025"/>
            <a:ext cx="1857830" cy="1228775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正方形/長方形 31"/>
          <xdr:cNvSpPr>
            <a:spLocks/>
          </xdr:cNvSpPr>
        </xdr:nvSpPr>
        <xdr:spPr>
          <a:xfrm>
            <a:off x="7410077" y="22955007"/>
            <a:ext cx="695727" cy="228596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117</xdr:row>
      <xdr:rowOff>0</xdr:rowOff>
    </xdr:from>
    <xdr:to>
      <xdr:col>7</xdr:col>
      <xdr:colOff>657225</xdr:colOff>
      <xdr:row>136</xdr:row>
      <xdr:rowOff>76200</xdr:rowOff>
    </xdr:to>
    <xdr:grpSp>
      <xdr:nvGrpSpPr>
        <xdr:cNvPr id="30" name="グループ化 54"/>
        <xdr:cNvGrpSpPr>
          <a:grpSpLocks/>
        </xdr:cNvGrpSpPr>
      </xdr:nvGrpSpPr>
      <xdr:grpSpPr>
        <a:xfrm>
          <a:off x="942975" y="23907750"/>
          <a:ext cx="3990975" cy="3876675"/>
          <a:chOff x="4943475" y="24279225"/>
          <a:chExt cx="3991532" cy="3877216"/>
        </a:xfrm>
        <a:solidFill>
          <a:srgbClr val="FFFFFF"/>
        </a:solidFill>
      </xdr:grpSpPr>
      <xdr:pic>
        <xdr:nvPicPr>
          <xdr:cNvPr id="31" name="図 5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943475" y="24279225"/>
            <a:ext cx="3991532" cy="3877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2" name="正方形/長方形 16"/>
          <xdr:cNvSpPr>
            <a:spLocks/>
          </xdr:cNvSpPr>
        </xdr:nvSpPr>
        <xdr:spPr>
          <a:xfrm>
            <a:off x="7152788" y="24793925"/>
            <a:ext cx="704505" cy="247173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163</xdr:row>
      <xdr:rowOff>0</xdr:rowOff>
    </xdr:from>
    <xdr:to>
      <xdr:col>7</xdr:col>
      <xdr:colOff>657225</xdr:colOff>
      <xdr:row>182</xdr:row>
      <xdr:rowOff>76200</xdr:rowOff>
    </xdr:to>
    <xdr:grpSp>
      <xdr:nvGrpSpPr>
        <xdr:cNvPr id="33" name="グループ化 59"/>
        <xdr:cNvGrpSpPr>
          <a:grpSpLocks/>
        </xdr:cNvGrpSpPr>
      </xdr:nvGrpSpPr>
      <xdr:grpSpPr>
        <a:xfrm>
          <a:off x="942975" y="32994600"/>
          <a:ext cx="3990975" cy="3876675"/>
          <a:chOff x="819150" y="33442275"/>
          <a:chExt cx="3991532" cy="3877216"/>
        </a:xfrm>
        <a:solidFill>
          <a:srgbClr val="FFFFFF"/>
        </a:solidFill>
      </xdr:grpSpPr>
      <xdr:pic>
        <xdr:nvPicPr>
          <xdr:cNvPr id="34" name="図 5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19150" y="33442275"/>
            <a:ext cx="3991532" cy="3877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5" name="正方形/長方形 20"/>
          <xdr:cNvSpPr>
            <a:spLocks/>
          </xdr:cNvSpPr>
        </xdr:nvSpPr>
        <xdr:spPr>
          <a:xfrm>
            <a:off x="3210078" y="36976357"/>
            <a:ext cx="685546" cy="218093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正方形/長方形 19"/>
          <xdr:cNvSpPr>
            <a:spLocks/>
          </xdr:cNvSpPr>
        </xdr:nvSpPr>
        <xdr:spPr>
          <a:xfrm>
            <a:off x="933907" y="33965699"/>
            <a:ext cx="1819141" cy="152181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180975</xdr:colOff>
      <xdr:row>16</xdr:row>
      <xdr:rowOff>161925</xdr:rowOff>
    </xdr:from>
    <xdr:to>
      <xdr:col>7</xdr:col>
      <xdr:colOff>266700</xdr:colOff>
      <xdr:row>40</xdr:row>
      <xdr:rowOff>9525</xdr:rowOff>
    </xdr:to>
    <xdr:pic>
      <xdr:nvPicPr>
        <xdr:cNvPr id="37" name="図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3950" y="4152900"/>
          <a:ext cx="3419475" cy="464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200025</xdr:colOff>
      <xdr:row>88</xdr:row>
      <xdr:rowOff>95250</xdr:rowOff>
    </xdr:from>
    <xdr:ext cx="2295525" cy="323850"/>
    <xdr:sp>
      <xdr:nvSpPr>
        <xdr:cNvPr id="38" name="四角形吹き出し 50"/>
        <xdr:cNvSpPr>
          <a:spLocks/>
        </xdr:cNvSpPr>
      </xdr:nvSpPr>
      <xdr:spPr>
        <a:xfrm rot="10800000">
          <a:off x="1809750" y="18316575"/>
          <a:ext cx="2295525" cy="323850"/>
        </a:xfrm>
        <a:prstGeom prst="wedgeRectCallout">
          <a:avLst>
            <a:gd name="adj1" fmla="val 43462"/>
            <a:gd name="adj2" fmla="val 184717"/>
          </a:avLst>
        </a:prstGeom>
        <a:solidFill>
          <a:srgbClr val="F8CBAD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複数設定する場合は「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」で区切ります。</a:t>
          </a:r>
        </a:p>
      </xdr:txBody>
    </xdr:sp>
    <xdr:clientData/>
  </xdr:oneCellAnchor>
  <xdr:twoCellAnchor editAs="oneCell">
    <xdr:from>
      <xdr:col>2</xdr:col>
      <xdr:colOff>0</xdr:colOff>
      <xdr:row>187</xdr:row>
      <xdr:rowOff>0</xdr:rowOff>
    </xdr:from>
    <xdr:to>
      <xdr:col>7</xdr:col>
      <xdr:colOff>114300</xdr:colOff>
      <xdr:row>210</xdr:row>
      <xdr:rowOff>85725</xdr:rowOff>
    </xdr:to>
    <xdr:pic>
      <xdr:nvPicPr>
        <xdr:cNvPr id="39" name="図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2975" y="37709475"/>
          <a:ext cx="3448050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7</xdr:col>
      <xdr:colOff>57150</xdr:colOff>
      <xdr:row>238</xdr:row>
      <xdr:rowOff>47625</xdr:rowOff>
    </xdr:to>
    <xdr:pic>
      <xdr:nvPicPr>
        <xdr:cNvPr id="40" name="図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43253025"/>
          <a:ext cx="3390900" cy="464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288</xdr:row>
      <xdr:rowOff>0</xdr:rowOff>
    </xdr:from>
    <xdr:to>
      <xdr:col>7</xdr:col>
      <xdr:colOff>628650</xdr:colOff>
      <xdr:row>303</xdr:row>
      <xdr:rowOff>114300</xdr:rowOff>
    </xdr:to>
    <xdr:pic>
      <xdr:nvPicPr>
        <xdr:cNvPr id="41" name="図 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57569100"/>
          <a:ext cx="3943350" cy="3114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9"/>
  <sheetViews>
    <sheetView showGridLines="0" showRowColHeaders="0" tabSelected="1" zoomScalePageLayoutView="0" workbookViewId="0" topLeftCell="A1">
      <selection activeCell="D47" sqref="D47"/>
    </sheetView>
  </sheetViews>
  <sheetFormatPr defaultColWidth="9.00390625" defaultRowHeight="13.5"/>
  <cols>
    <col min="1" max="1" width="3.625" style="2" customWidth="1"/>
    <col min="2" max="2" width="10.75390625" style="2" customWidth="1"/>
    <col min="3" max="10" width="8.75390625" style="2" customWidth="1"/>
    <col min="11" max="16384" width="9.00390625" style="2" customWidth="1"/>
  </cols>
  <sheetData>
    <row r="1" ht="15.75"/>
    <row r="2" ht="16.5">
      <c r="B2" s="1" t="s">
        <v>69</v>
      </c>
    </row>
    <row r="3" ht="15.75"/>
    <row r="4" spans="2:10" ht="84" customHeight="1">
      <c r="B4" s="22" t="s">
        <v>70</v>
      </c>
      <c r="C4" s="23"/>
      <c r="D4" s="24"/>
      <c r="E4" s="22" t="s">
        <v>35</v>
      </c>
      <c r="F4" s="23"/>
      <c r="G4" s="24"/>
      <c r="H4" s="22" t="s">
        <v>36</v>
      </c>
      <c r="I4" s="23"/>
      <c r="J4" s="24"/>
    </row>
    <row r="5" ht="15.75"/>
    <row r="6" ht="15.75">
      <c r="B6" s="2" t="s">
        <v>37</v>
      </c>
    </row>
    <row r="7" ht="15.75">
      <c r="B7" s="2" t="s">
        <v>38</v>
      </c>
    </row>
    <row r="8" ht="15.75">
      <c r="B8" s="2" t="s">
        <v>39</v>
      </c>
    </row>
    <row r="9" ht="15.75"/>
    <row r="10" ht="15.75"/>
    <row r="11" spans="2:9" ht="15.75" customHeight="1">
      <c r="B11" s="9" t="s">
        <v>40</v>
      </c>
      <c r="C11" s="8"/>
      <c r="D11" s="6"/>
      <c r="E11" s="6"/>
      <c r="F11" s="6"/>
      <c r="G11" s="6"/>
      <c r="H11" s="6"/>
      <c r="I11" s="6"/>
    </row>
    <row r="12" spans="2:9" ht="15.75" customHeight="1">
      <c r="B12" s="10" t="s">
        <v>44</v>
      </c>
      <c r="C12" s="7" t="s">
        <v>42</v>
      </c>
      <c r="D12" s="6"/>
      <c r="E12" s="6"/>
      <c r="F12" s="6"/>
      <c r="G12" s="6"/>
      <c r="H12" s="6"/>
      <c r="I12" s="6"/>
    </row>
    <row r="13" spans="2:9" ht="15.75" customHeight="1">
      <c r="B13" s="10"/>
      <c r="C13" s="7" t="s">
        <v>46</v>
      </c>
      <c r="D13" s="6"/>
      <c r="E13" s="6"/>
      <c r="F13" s="6"/>
      <c r="G13" s="6"/>
      <c r="H13" s="6"/>
      <c r="I13" s="6"/>
    </row>
    <row r="14" spans="2:9" ht="15.75" customHeight="1">
      <c r="B14" s="10" t="s">
        <v>41</v>
      </c>
      <c r="C14" s="2" t="s">
        <v>47</v>
      </c>
      <c r="D14" s="6"/>
      <c r="E14" s="6"/>
      <c r="F14" s="6"/>
      <c r="G14" s="6"/>
      <c r="H14" s="6"/>
      <c r="I14" s="6"/>
    </row>
    <row r="15" spans="2:9" ht="15.75" customHeight="1">
      <c r="B15" s="9"/>
      <c r="C15" s="8"/>
      <c r="D15" s="6"/>
      <c r="E15" s="6"/>
      <c r="F15" s="6"/>
      <c r="G15" s="6"/>
      <c r="H15" s="6"/>
      <c r="I15" s="6"/>
    </row>
    <row r="16" spans="2:9" ht="15.75" customHeight="1">
      <c r="B16" s="9" t="s">
        <v>43</v>
      </c>
      <c r="C16" s="8"/>
      <c r="D16" s="6"/>
      <c r="E16" s="6"/>
      <c r="F16" s="6"/>
      <c r="G16" s="6"/>
      <c r="H16" s="6"/>
      <c r="I16" s="6"/>
    </row>
    <row r="17" spans="2:9" ht="15.75" customHeight="1">
      <c r="B17" s="16" t="s">
        <v>57</v>
      </c>
      <c r="D17" s="6"/>
      <c r="E17" s="6"/>
      <c r="F17" s="6"/>
      <c r="G17" s="6"/>
      <c r="H17" s="6"/>
      <c r="I17" s="6"/>
    </row>
    <row r="18" spans="2:9" ht="15.75" customHeight="1">
      <c r="B18" s="7"/>
      <c r="D18" s="6"/>
      <c r="E18" s="6"/>
      <c r="F18" s="6"/>
      <c r="G18" s="6"/>
      <c r="H18" s="6"/>
      <c r="I18" s="6"/>
    </row>
    <row r="19" spans="2:9" ht="15.75" customHeight="1">
      <c r="B19" s="7"/>
      <c r="D19" s="6"/>
      <c r="E19" s="6"/>
      <c r="F19" s="6"/>
      <c r="G19" s="6"/>
      <c r="H19" s="6"/>
      <c r="I19" s="6"/>
    </row>
    <row r="20" spans="2:9" ht="15.75" customHeight="1">
      <c r="B20" s="7"/>
      <c r="D20" s="6"/>
      <c r="E20" s="6"/>
      <c r="F20" s="6"/>
      <c r="G20" s="6"/>
      <c r="H20" s="6"/>
      <c r="I20" s="6"/>
    </row>
    <row r="21" spans="2:9" ht="15.75" customHeight="1">
      <c r="B21" s="7"/>
      <c r="D21" s="6"/>
      <c r="E21" s="6"/>
      <c r="F21" s="6"/>
      <c r="G21" s="6"/>
      <c r="H21" s="6"/>
      <c r="I21" s="6"/>
    </row>
    <row r="22" spans="2:9" ht="15.75" customHeight="1">
      <c r="B22" s="7"/>
      <c r="D22" s="6"/>
      <c r="E22" s="6"/>
      <c r="F22" s="6"/>
      <c r="G22" s="6"/>
      <c r="H22" s="6"/>
      <c r="I22" s="6"/>
    </row>
    <row r="23" spans="2:9" ht="15.75" customHeight="1">
      <c r="B23" s="7"/>
      <c r="D23" s="6"/>
      <c r="E23" s="6"/>
      <c r="F23" s="6"/>
      <c r="G23" s="6"/>
      <c r="H23" s="6"/>
      <c r="I23" s="6"/>
    </row>
    <row r="24" spans="2:9" ht="15.75" customHeight="1">
      <c r="B24" s="7"/>
      <c r="D24" s="6"/>
      <c r="E24" s="6"/>
      <c r="F24" s="6"/>
      <c r="G24" s="6"/>
      <c r="H24" s="6"/>
      <c r="I24" s="6"/>
    </row>
    <row r="25" spans="2:9" ht="15.75" customHeight="1">
      <c r="B25" s="7"/>
      <c r="D25" s="6"/>
      <c r="E25" s="6"/>
      <c r="F25" s="6"/>
      <c r="G25" s="6"/>
      <c r="H25" s="6"/>
      <c r="I25" s="6"/>
    </row>
    <row r="26" spans="2:9" ht="15.75" customHeight="1">
      <c r="B26" s="7"/>
      <c r="D26" s="6"/>
      <c r="E26" s="6"/>
      <c r="F26" s="6"/>
      <c r="G26" s="6"/>
      <c r="H26" s="6"/>
      <c r="I26" s="6"/>
    </row>
    <row r="27" spans="2:9" ht="15.75" customHeight="1">
      <c r="B27" s="7"/>
      <c r="D27" s="6"/>
      <c r="E27" s="6"/>
      <c r="F27" s="6"/>
      <c r="G27" s="6"/>
      <c r="H27" s="6"/>
      <c r="I27" s="6"/>
    </row>
    <row r="28" spans="2:9" ht="15.75" customHeight="1">
      <c r="B28" s="9"/>
      <c r="C28" s="7"/>
      <c r="D28" s="6"/>
      <c r="E28" s="6"/>
      <c r="F28" s="6"/>
      <c r="G28" s="6"/>
      <c r="H28" s="6"/>
      <c r="I28" s="6"/>
    </row>
    <row r="29" spans="2:9" ht="15.75" customHeight="1">
      <c r="B29" s="9"/>
      <c r="C29" s="8"/>
      <c r="D29" s="6"/>
      <c r="E29" s="6"/>
      <c r="F29" s="6"/>
      <c r="G29" s="6"/>
      <c r="H29" s="6"/>
      <c r="I29" s="6"/>
    </row>
    <row r="30" spans="2:9" ht="15.75" customHeight="1">
      <c r="B30" s="9"/>
      <c r="C30" s="8"/>
      <c r="D30" s="6"/>
      <c r="E30" s="6"/>
      <c r="F30" s="6"/>
      <c r="G30" s="6"/>
      <c r="H30" s="6"/>
      <c r="I30" s="6"/>
    </row>
    <row r="31" spans="2:9" ht="15.75" customHeight="1">
      <c r="B31" s="9"/>
      <c r="C31" s="8"/>
      <c r="D31" s="6"/>
      <c r="E31" s="6"/>
      <c r="F31" s="6"/>
      <c r="G31" s="6"/>
      <c r="H31" s="6"/>
      <c r="I31" s="6"/>
    </row>
    <row r="32" spans="2:9" ht="15.75" customHeight="1">
      <c r="B32" s="9"/>
      <c r="C32" s="8"/>
      <c r="D32" s="6"/>
      <c r="E32" s="6"/>
      <c r="F32" s="6"/>
      <c r="G32" s="6"/>
      <c r="H32" s="6"/>
      <c r="I32" s="6"/>
    </row>
    <row r="33" spans="2:9" ht="15.75" customHeight="1">
      <c r="B33" s="9"/>
      <c r="C33" s="8"/>
      <c r="D33" s="6"/>
      <c r="E33" s="6"/>
      <c r="F33" s="6"/>
      <c r="G33" s="6"/>
      <c r="H33" s="6"/>
      <c r="I33" s="6"/>
    </row>
    <row r="34" spans="2:9" ht="15.75" customHeight="1">
      <c r="B34" s="9"/>
      <c r="C34" s="8"/>
      <c r="D34" s="6"/>
      <c r="E34" s="6"/>
      <c r="F34" s="6"/>
      <c r="G34" s="6"/>
      <c r="H34" s="6"/>
      <c r="I34" s="6"/>
    </row>
    <row r="35" spans="2:9" ht="15.75" customHeight="1">
      <c r="B35" s="9"/>
      <c r="C35" s="8"/>
      <c r="D35" s="6"/>
      <c r="E35" s="6"/>
      <c r="F35" s="6"/>
      <c r="G35" s="6"/>
      <c r="H35" s="6"/>
      <c r="I35" s="6"/>
    </row>
    <row r="36" spans="2:9" ht="15.75" customHeight="1">
      <c r="B36" s="9"/>
      <c r="C36" s="8"/>
      <c r="D36" s="6"/>
      <c r="E36" s="6"/>
      <c r="F36" s="6"/>
      <c r="G36" s="6"/>
      <c r="H36" s="6"/>
      <c r="I36" s="6"/>
    </row>
    <row r="37" spans="2:9" ht="15.75" customHeight="1">
      <c r="B37" s="9" t="s">
        <v>54</v>
      </c>
      <c r="C37" s="11" t="s">
        <v>55</v>
      </c>
      <c r="D37" s="6"/>
      <c r="E37" s="6"/>
      <c r="F37" s="6"/>
      <c r="G37" s="6"/>
      <c r="H37" s="6"/>
      <c r="I37" s="6"/>
    </row>
    <row r="38" spans="2:9" ht="15" customHeight="1">
      <c r="B38" s="9"/>
      <c r="C38" s="11"/>
      <c r="D38" s="6"/>
      <c r="E38" s="6"/>
      <c r="F38" s="6"/>
      <c r="G38" s="6"/>
      <c r="H38" s="6"/>
      <c r="I38" s="6"/>
    </row>
    <row r="39" spans="2:9" ht="15.75" customHeight="1">
      <c r="B39" s="9" t="s">
        <v>58</v>
      </c>
      <c r="C39" s="11" t="s">
        <v>45</v>
      </c>
      <c r="D39" s="6"/>
      <c r="E39" s="6"/>
      <c r="F39" s="6"/>
      <c r="G39" s="6"/>
      <c r="H39" s="6"/>
      <c r="I39" s="6"/>
    </row>
    <row r="40" spans="2:9" ht="15.75" customHeight="1">
      <c r="B40" s="9"/>
      <c r="C40" s="8"/>
      <c r="D40" s="6"/>
      <c r="E40" s="6"/>
      <c r="F40" s="6"/>
      <c r="G40" s="6"/>
      <c r="H40" s="6"/>
      <c r="I40" s="6"/>
    </row>
    <row r="41" spans="2:9" ht="15.75" customHeight="1">
      <c r="B41" s="9"/>
      <c r="C41" s="7" t="s">
        <v>56</v>
      </c>
      <c r="D41" s="6"/>
      <c r="E41" s="6"/>
      <c r="F41" s="6"/>
      <c r="G41" s="6"/>
      <c r="H41" s="6"/>
      <c r="I41" s="6"/>
    </row>
    <row r="42" spans="2:9" ht="15.75" customHeight="1">
      <c r="B42" s="9"/>
      <c r="C42" s="8"/>
      <c r="D42" s="6"/>
      <c r="E42" s="6"/>
      <c r="F42" s="6"/>
      <c r="G42" s="6"/>
      <c r="H42" s="6"/>
      <c r="I42" s="6"/>
    </row>
    <row r="43" spans="2:9" ht="15.75" customHeight="1">
      <c r="B43" s="9"/>
      <c r="C43" s="8"/>
      <c r="D43" s="6"/>
      <c r="E43" s="6"/>
      <c r="F43" s="6"/>
      <c r="G43" s="6"/>
      <c r="H43" s="6"/>
      <c r="I43" s="6"/>
    </row>
    <row r="44" spans="2:9" ht="15.75" customHeight="1">
      <c r="B44" s="16" t="s">
        <v>50</v>
      </c>
      <c r="C44" s="6"/>
      <c r="D44" s="6"/>
      <c r="E44" s="6"/>
      <c r="F44" s="6"/>
      <c r="G44" s="6"/>
      <c r="H44" s="6"/>
      <c r="I44" s="6"/>
    </row>
    <row r="45" spans="2:9" ht="15.75" customHeight="1">
      <c r="B45" s="7"/>
      <c r="C45" s="6" t="s">
        <v>66</v>
      </c>
      <c r="D45" s="6"/>
      <c r="E45" s="6"/>
      <c r="F45" s="6"/>
      <c r="G45" s="6"/>
      <c r="H45" s="6"/>
      <c r="I45" s="6"/>
    </row>
    <row r="46" spans="2:9" ht="15.75" customHeight="1">
      <c r="B46" s="7"/>
      <c r="C46" s="6"/>
      <c r="D46" s="6"/>
      <c r="E46" s="6"/>
      <c r="F46" s="6"/>
      <c r="G46" s="6"/>
      <c r="H46" s="6"/>
      <c r="I46" s="6"/>
    </row>
    <row r="47" spans="2:9" ht="15.75" customHeight="1">
      <c r="B47" s="9"/>
      <c r="C47" s="8" t="s">
        <v>48</v>
      </c>
      <c r="D47" s="13"/>
      <c r="E47" s="6" t="s">
        <v>52</v>
      </c>
      <c r="G47" s="14" t="s">
        <v>48</v>
      </c>
      <c r="H47" s="14" t="s">
        <v>65</v>
      </c>
      <c r="I47" s="14" t="s">
        <v>53</v>
      </c>
    </row>
    <row r="48" spans="2:13" ht="15.75" customHeight="1">
      <c r="B48" s="9"/>
      <c r="C48" s="8" t="s">
        <v>49</v>
      </c>
      <c r="D48" s="12">
        <f>_xlfn.IFERROR(VLOOKUP(D47,H48:I53,2,TRUE),"")</f>
        <v>100</v>
      </c>
      <c r="E48" s="6" t="s">
        <v>51</v>
      </c>
      <c r="G48" s="17" t="s">
        <v>59</v>
      </c>
      <c r="H48" s="20">
        <v>0</v>
      </c>
      <c r="I48" s="18">
        <v>100</v>
      </c>
      <c r="M48" s="6"/>
    </row>
    <row r="49" spans="2:13" ht="15.75" customHeight="1">
      <c r="B49" s="9"/>
      <c r="C49" s="8"/>
      <c r="D49" s="6"/>
      <c r="E49" s="6"/>
      <c r="G49" s="17" t="s">
        <v>60</v>
      </c>
      <c r="H49" s="21">
        <v>51</v>
      </c>
      <c r="I49" s="19">
        <v>120</v>
      </c>
      <c r="M49" s="6"/>
    </row>
    <row r="50" spans="2:13" ht="15.75" customHeight="1">
      <c r="B50" s="9"/>
      <c r="C50" s="8"/>
      <c r="D50" s="6"/>
      <c r="E50" s="6"/>
      <c r="G50" s="17" t="s">
        <v>61</v>
      </c>
      <c r="H50" s="21">
        <v>101</v>
      </c>
      <c r="I50" s="19">
        <v>140</v>
      </c>
      <c r="M50" s="6"/>
    </row>
    <row r="51" spans="2:13" ht="15.75" customHeight="1">
      <c r="B51" s="9"/>
      <c r="C51" s="8"/>
      <c r="D51" s="6"/>
      <c r="E51" s="6"/>
      <c r="G51" s="17" t="s">
        <v>62</v>
      </c>
      <c r="H51" s="21">
        <v>151</v>
      </c>
      <c r="I51" s="19">
        <v>210</v>
      </c>
      <c r="M51" s="6"/>
    </row>
    <row r="52" spans="2:13" ht="15.75" customHeight="1">
      <c r="B52" s="9"/>
      <c r="C52" s="8"/>
      <c r="D52" s="6"/>
      <c r="E52" s="6"/>
      <c r="G52" s="17" t="s">
        <v>63</v>
      </c>
      <c r="H52" s="21">
        <v>251</v>
      </c>
      <c r="I52" s="19">
        <v>250</v>
      </c>
      <c r="M52" s="6"/>
    </row>
    <row r="53" spans="7:9" ht="15.75" customHeight="1">
      <c r="G53" s="17" t="s">
        <v>64</v>
      </c>
      <c r="H53" s="21">
        <v>501</v>
      </c>
      <c r="I53" s="19">
        <v>390</v>
      </c>
    </row>
    <row r="54" spans="7:8" ht="15.75" customHeight="1">
      <c r="G54" s="15"/>
      <c r="H54" s="6"/>
    </row>
    <row r="55" ht="15.75" customHeight="1"/>
    <row r="56" ht="15.75" customHeight="1">
      <c r="B56" s="2" t="s">
        <v>67</v>
      </c>
    </row>
    <row r="57" ht="15.75" customHeight="1">
      <c r="B57" s="2" t="s">
        <v>68</v>
      </c>
    </row>
    <row r="58" ht="15.75" customHeight="1"/>
    <row r="59" ht="15.75" customHeight="1">
      <c r="E59" s="5" t="s">
        <v>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</sheetData>
  <sheetProtection password="C770" sheet="1" selectLockedCells="1"/>
  <mergeCells count="3"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06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3.625" style="2" customWidth="1"/>
    <col min="2" max="10" width="8.75390625" style="2" customWidth="1"/>
    <col min="11" max="16384" width="9.00390625" style="2" customWidth="1"/>
  </cols>
  <sheetData>
    <row r="2" ht="16.5">
      <c r="B2" s="1" t="s">
        <v>1</v>
      </c>
    </row>
    <row r="4" spans="2:10" ht="84" customHeight="1">
      <c r="B4" s="22" t="s">
        <v>11</v>
      </c>
      <c r="C4" s="23"/>
      <c r="D4" s="24"/>
      <c r="E4" s="22" t="s">
        <v>8</v>
      </c>
      <c r="F4" s="23"/>
      <c r="G4" s="24"/>
      <c r="H4" s="22" t="s">
        <v>19</v>
      </c>
      <c r="I4" s="23"/>
      <c r="J4" s="24"/>
    </row>
    <row r="6" ht="15.75">
      <c r="B6" s="4" t="s">
        <v>12</v>
      </c>
    </row>
    <row r="7" ht="15.75">
      <c r="B7" s="4" t="s">
        <v>13</v>
      </c>
    </row>
    <row r="8" ht="15.75">
      <c r="B8" s="4" t="s">
        <v>15</v>
      </c>
    </row>
    <row r="9" ht="15.75">
      <c r="B9" s="3"/>
    </row>
    <row r="10" ht="15.75">
      <c r="B10" s="4" t="s">
        <v>14</v>
      </c>
    </row>
    <row r="11" ht="15.75">
      <c r="B11" s="4"/>
    </row>
    <row r="12" ht="15.75">
      <c r="B12" s="4" t="s">
        <v>2</v>
      </c>
    </row>
    <row r="13" ht="15.75">
      <c r="B13" s="3" t="s">
        <v>20</v>
      </c>
    </row>
    <row r="14" ht="15.75">
      <c r="B14" s="3" t="s">
        <v>30</v>
      </c>
    </row>
    <row r="16" ht="15.75">
      <c r="B16" s="3" t="s">
        <v>26</v>
      </c>
    </row>
    <row r="17" ht="15.75">
      <c r="B17" s="3"/>
    </row>
    <row r="18" ht="15.75">
      <c r="B18" s="3"/>
    </row>
    <row r="19" ht="15.75">
      <c r="B19" s="3"/>
    </row>
    <row r="20" ht="15.75">
      <c r="B20" s="3"/>
    </row>
    <row r="21" ht="15.75">
      <c r="B21" s="3"/>
    </row>
    <row r="22" ht="15.75">
      <c r="B22" s="3"/>
    </row>
    <row r="23" ht="15.75">
      <c r="B23" s="3"/>
    </row>
    <row r="24" ht="15.75">
      <c r="B24" s="3"/>
    </row>
    <row r="25" ht="15.75">
      <c r="B25" s="3"/>
    </row>
    <row r="26" ht="15.75">
      <c r="B26" s="3"/>
    </row>
    <row r="27" ht="15.75">
      <c r="B27" s="3"/>
    </row>
    <row r="28" ht="15.75">
      <c r="B28" s="3"/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3"/>
    </row>
    <row r="37" ht="15.75">
      <c r="B37" s="3"/>
    </row>
    <row r="38" ht="15.75">
      <c r="B38" s="3"/>
    </row>
    <row r="39" ht="15.75">
      <c r="B39" s="3"/>
    </row>
    <row r="40" ht="15.75"/>
    <row r="41" ht="15.75"/>
    <row r="43" ht="15.75">
      <c r="B43" s="4" t="s">
        <v>9</v>
      </c>
    </row>
    <row r="45" ht="15.75"/>
    <row r="46" ht="15.75"/>
    <row r="47" ht="15.75"/>
    <row r="48" ht="15.75"/>
    <row r="49" ht="15.75"/>
    <row r="50" ht="15.75"/>
    <row r="51" ht="15.75"/>
    <row r="52" ht="15.75"/>
    <row r="54" ht="15.75">
      <c r="B54" s="2" t="s">
        <v>10</v>
      </c>
    </row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7" ht="15.75">
      <c r="B77" s="2" t="s">
        <v>22</v>
      </c>
    </row>
    <row r="78" ht="15.75">
      <c r="B78" s="2" t="s">
        <v>33</v>
      </c>
    </row>
    <row r="79" ht="15.75">
      <c r="B79" s="2" t="s">
        <v>21</v>
      </c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100" ht="15.75">
      <c r="B100" s="2" t="s">
        <v>23</v>
      </c>
    </row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5" ht="15.75">
      <c r="B115" s="2" t="s">
        <v>24</v>
      </c>
    </row>
    <row r="116" ht="15.75">
      <c r="B116" s="2" t="s">
        <v>25</v>
      </c>
    </row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9" ht="15.75">
      <c r="B139" s="2" t="s">
        <v>27</v>
      </c>
    </row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2" ht="15.75">
      <c r="B162" s="2" t="s">
        <v>28</v>
      </c>
    </row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6" ht="15.75">
      <c r="B186" s="2" t="s">
        <v>31</v>
      </c>
    </row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3" ht="15.75">
      <c r="B213" s="2" t="s">
        <v>29</v>
      </c>
    </row>
    <row r="214" ht="15.75">
      <c r="B214" s="2" t="s">
        <v>34</v>
      </c>
    </row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1" ht="15.75">
      <c r="B241" s="2" t="s">
        <v>3</v>
      </c>
    </row>
    <row r="243" ht="15.75">
      <c r="B243" s="2" t="s">
        <v>16</v>
      </c>
    </row>
    <row r="245" ht="15.75">
      <c r="B245" s="2" t="s">
        <v>17</v>
      </c>
    </row>
    <row r="246" ht="15.75">
      <c r="B246" s="2" t="s">
        <v>18</v>
      </c>
    </row>
    <row r="248" ht="15.75">
      <c r="B248" s="2" t="s">
        <v>4</v>
      </c>
    </row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1" ht="15.75">
      <c r="B271" s="2" t="s">
        <v>5</v>
      </c>
    </row>
    <row r="272" ht="15.75">
      <c r="B272" s="2" t="s">
        <v>32</v>
      </c>
    </row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6" ht="15.75">
      <c r="B286" s="2" t="s">
        <v>7</v>
      </c>
    </row>
    <row r="287" ht="15.75">
      <c r="B287" s="2" t="s">
        <v>6</v>
      </c>
    </row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6" ht="15.75">
      <c r="E306" s="5" t="s">
        <v>0</v>
      </c>
    </row>
  </sheetData>
  <sheetProtection/>
  <mergeCells count="3"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StiLL</cp:lastModifiedBy>
  <cp:lastPrinted>2020-06-24T01:33:12Z</cp:lastPrinted>
  <dcterms:created xsi:type="dcterms:W3CDTF">2001-10-11T03:39:18Z</dcterms:created>
  <dcterms:modified xsi:type="dcterms:W3CDTF">2020-09-09T02:06:57Z</dcterms:modified>
  <cp:category/>
  <cp:version/>
  <cp:contentType/>
  <cp:contentStatus/>
</cp:coreProperties>
</file>