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dialogsheets/sheet1.xml" ContentType="application/vnd.openxmlformats-officedocument.spreadsheetml.dialog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4.xml" ContentType="application/vnd.ms-excel.controlproperties+xml"/>
  <Override PartName="/xl/comments2.xml" ContentType="application/vnd.openxmlformats-officedocument.spreadsheetml.comments+xml"/>
  <Override PartName="/xl/drawings/drawing6.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showHorizontalScroll="0" xWindow="120" yWindow="90" windowWidth="15600" windowHeight="9600" activeTab="2"/>
  </bookViews>
  <sheets>
    <sheet name="SYSDATAG2" sheetId="24" r:id="rId1"/>
    <sheet name="VERDIALOG" sheetId="25" r:id="rId2"/>
    <sheet name="前画面に戻る" sheetId="21" r:id="rId3"/>
    <sheet name="ガイド" sheetId="23" r:id="rId4"/>
    <sheet name="プログラム仕様" sheetId="14" r:id="rId5"/>
    <sheet name="Pｼｰﾄ1" sheetId="15" r:id="rId6"/>
    <sheet name="データ取込みシート" sheetId="18" r:id="rId7"/>
    <sheet name="WORK1" sheetId="5" r:id="rId8"/>
    <sheet name="WORK2" sheetId="19" r:id="rId9"/>
    <sheet name="DLDATA" sheetId="26" r:id="rId10"/>
  </sheets>
  <externalReferences>
    <externalReference r:id="rId11"/>
  </externalReferences>
  <definedNames>
    <definedName name="DATA">データ取込みシート!$A$1:$J$117</definedName>
    <definedName name="DATA2">WORK2!$B$10:$I$62</definedName>
    <definedName name="DATAS">WORK1!$A$2:$A$5</definedName>
    <definedName name="_xlnm.Print_Area" localSheetId="3">ガイド!$B$2:$N$52</definedName>
    <definedName name="_xlnm.Print_Area" localSheetId="2">前画面に戻る!$A:$E</definedName>
    <definedName name="SYSDATA10">SYSDATAG2!$A$1:$L$40</definedName>
  </definedNames>
  <calcPr calcId="145621"/>
</workbook>
</file>

<file path=xl/calcChain.xml><?xml version="1.0" encoding="utf-8"?>
<calcChain xmlns="http://schemas.openxmlformats.org/spreadsheetml/2006/main">
  <c r="C4" i="21" l="1"/>
  <c r="B1" i="21"/>
  <c r="C6" i="24"/>
  <c r="N9" i="24" l="1"/>
  <c r="O43" i="24"/>
  <c r="O29" i="24"/>
  <c r="O16" i="24"/>
  <c r="N16" i="24"/>
  <c r="O15" i="24"/>
  <c r="N15" i="24"/>
  <c r="O14" i="24"/>
  <c r="N14" i="24"/>
  <c r="O13" i="24"/>
  <c r="N13" i="24"/>
  <c r="O12" i="24"/>
  <c r="N12" i="24"/>
  <c r="O11" i="24"/>
  <c r="N11" i="24"/>
  <c r="L4" i="23"/>
  <c r="C3" i="23"/>
  <c r="C16" i="21"/>
  <c r="D35" i="15" l="1"/>
  <c r="D33" i="15"/>
  <c r="C31" i="15"/>
  <c r="D29" i="15"/>
  <c r="C22" i="15"/>
  <c r="C20" i="15"/>
  <c r="D3" i="15"/>
  <c r="B7" i="19"/>
  <c r="J49" i="15" s="1"/>
  <c r="J53" i="15" s="1"/>
  <c r="C39" i="15" l="1"/>
  <c r="B41" i="15"/>
  <c r="B37" i="15"/>
  <c r="B35" i="15"/>
  <c r="B33" i="15"/>
  <c r="B31" i="15"/>
  <c r="B29" i="15"/>
  <c r="B22" i="15"/>
  <c r="B20" i="15"/>
  <c r="D13" i="15"/>
  <c r="G12" i="15"/>
</calcChain>
</file>

<file path=xl/comments1.xml><?xml version="1.0" encoding="utf-8"?>
<comments xmlns="http://schemas.openxmlformats.org/spreadsheetml/2006/main">
  <authors>
    <author>StiLL</author>
  </authors>
  <commentList>
    <comment ref="O35" authorId="0">
      <text>
        <r>
          <rPr>
            <b/>
            <sz val="9"/>
            <color indexed="81"/>
            <rFont val="ＭＳ Ｐゴシック"/>
            <family val="3"/>
            <charset val="128"/>
          </rPr>
          <t xml:space="preserve">記述Sample
SYSDATAXX!A1:L40,○○○.xls
又は
SYSDATA10,○○○.xls
※ブック名が変わる場合
  変数処理の仕組みを作成して
  下さい。
※以前の範囲定義名"SYSDATA"
は利用不可として下さい。
</t>
        </r>
      </text>
    </comment>
    <comment ref="O36" authorId="0">
      <text>
        <r>
          <rPr>
            <b/>
            <sz val="9"/>
            <color indexed="81"/>
            <rFont val="ＭＳ Ｐゴシック"/>
            <family val="3"/>
            <charset val="128"/>
          </rPr>
          <t>記述Sample
本シートのA1を
始点にして</t>
        </r>
      </text>
    </comment>
    <comment ref="O37" authorId="0">
      <text>
        <r>
          <rPr>
            <b/>
            <sz val="9"/>
            <color indexed="81"/>
            <rFont val="ＭＳ Ｐゴシック"/>
            <family val="3"/>
            <charset val="128"/>
          </rPr>
          <t>記述Sample
Values→値のみ</t>
        </r>
      </text>
    </comment>
  </commentList>
</comments>
</file>

<file path=xl/comments2.xml><?xml version="1.0" encoding="utf-8"?>
<comments xmlns="http://schemas.openxmlformats.org/spreadsheetml/2006/main">
  <authors>
    <author>ILI</author>
    <author>StiLL</author>
    <author>Microsoft Office ﾕｰｻﾞｰ</author>
  </authors>
  <commentList>
    <comment ref="B2" authorId="0">
      <text>
        <r>
          <rPr>
            <b/>
            <sz val="11"/>
            <color indexed="81"/>
            <rFont val="ＭＳ Ｐゴシック"/>
            <family val="3"/>
            <charset val="128"/>
          </rPr>
          <t xml:space="preserve">１．目的：実行ﾎﾞﾀﾝを作成、まとめておくためのシートです。
    シート上にボタンを作成、ボタンの整理・説明書用シートにも
    なります。
2．このページは実行プログラムの説明書になります。印刷可。
   上にあるStiLL機能設定済みボタンも活用してください。
        </t>
        </r>
      </text>
    </comment>
    <comment ref="E2" authorId="1">
      <text>
        <r>
          <rPr>
            <b/>
            <sz val="9"/>
            <color indexed="81"/>
            <rFont val="MS P ゴシック"/>
            <family val="3"/>
            <charset val="128"/>
          </rPr>
          <t>本シート名</t>
        </r>
        <r>
          <rPr>
            <sz val="9"/>
            <color indexed="81"/>
            <rFont val="MS P ゴシック"/>
            <family val="3"/>
            <charset val="128"/>
          </rPr>
          <t xml:space="preserve">
</t>
        </r>
      </text>
    </comment>
    <comment ref="B3" authorId="2">
      <text>
        <r>
          <rPr>
            <sz val="9"/>
            <color indexed="81"/>
            <rFont val="ＭＳ Ｐゴシック"/>
            <family val="3"/>
            <charset val="128"/>
          </rPr>
          <t xml:space="preserve">処理システム名
</t>
        </r>
      </text>
    </comment>
  </commentList>
</comments>
</file>

<file path=xl/comments3.xml><?xml version="1.0" encoding="utf-8"?>
<comments xmlns="http://schemas.openxmlformats.org/spreadsheetml/2006/main">
  <authors>
    <author>StiLL</author>
  </authors>
  <commentList>
    <comment ref="E2" authorId="0">
      <text>
        <r>
          <rPr>
            <sz val="9"/>
            <color indexed="63"/>
            <rFont val="Meiryo UI"/>
            <family val="3"/>
            <charset val="128"/>
          </rPr>
          <t>項目式範囲スタート位置</t>
        </r>
      </text>
    </comment>
    <comment ref="E8" authorId="0">
      <text>
        <r>
          <rPr>
            <sz val="9"/>
            <color indexed="63"/>
            <rFont val="Meiryo UI"/>
            <family val="3"/>
            <charset val="128"/>
          </rPr>
          <t>検索式範囲スタート位置</t>
        </r>
      </text>
    </comment>
    <comment ref="E14" authorId="0">
      <text>
        <r>
          <rPr>
            <sz val="9"/>
            <color indexed="63"/>
            <rFont val="Meiryo UI"/>
            <family val="3"/>
            <charset val="128"/>
          </rPr>
          <t>出力セル位置</t>
        </r>
      </text>
    </comment>
  </commentList>
</comments>
</file>

<file path=xl/sharedStrings.xml><?xml version="1.0" encoding="utf-8"?>
<sst xmlns="http://schemas.openxmlformats.org/spreadsheetml/2006/main" count="189" uniqueCount="166">
  <si>
    <t>S</t>
  </si>
  <si>
    <t>■</t>
    <phoneticPr fontId="1"/>
  </si>
  <si>
    <t>・</t>
    <phoneticPr fontId="1"/>
  </si>
  <si>
    <t>データ取込み用</t>
    <rPh sb="6" eb="7">
      <t>ヨウ</t>
    </rPh>
    <phoneticPr fontId="1"/>
  </si>
  <si>
    <t>データ取込み</t>
    <rPh sb="3" eb="5">
      <t>トリコ</t>
    </rPh>
    <phoneticPr fontId="1"/>
  </si>
  <si>
    <t>StiLLプログラム用シートⅠ</t>
    <phoneticPr fontId="3"/>
  </si>
  <si>
    <t>Pｼｰﾄ1</t>
    <phoneticPr fontId="9"/>
  </si>
  <si>
    <t>プログラム名</t>
    <phoneticPr fontId="3"/>
  </si>
  <si>
    <t>流れ・説明</t>
    <rPh sb="0" eb="1">
      <t>ナガ</t>
    </rPh>
    <rPh sb="3" eb="5">
      <t>セツメイ</t>
    </rPh>
    <phoneticPr fontId="3"/>
  </si>
  <si>
    <t>①</t>
    <phoneticPr fontId="3"/>
  </si>
  <si>
    <t xml:space="preserve">セル照用関数
ADDRESS 関数を利用してください。セルリンクボタンのパラメータセルの参照設定
→ 行を挿入しても数式を変更しないでも常にそのセルを指定可能にする関数。  </t>
    <rPh sb="15" eb="17">
      <t>カンスウ</t>
    </rPh>
    <rPh sb="18" eb="20">
      <t>リヨウ</t>
    </rPh>
    <rPh sb="44" eb="46">
      <t>サンショウ</t>
    </rPh>
    <rPh sb="46" eb="48">
      <t>セッテイ</t>
    </rPh>
    <rPh sb="51" eb="52">
      <t>ギョウ</t>
    </rPh>
    <rPh sb="53" eb="55">
      <t>ソウニュウ</t>
    </rPh>
    <rPh sb="58" eb="60">
      <t>スウシキ</t>
    </rPh>
    <rPh sb="61" eb="63">
      <t>ヘンコウ</t>
    </rPh>
    <rPh sb="68" eb="69">
      <t>ツネ</t>
    </rPh>
    <rPh sb="75" eb="77">
      <t>シテイ</t>
    </rPh>
    <rPh sb="77" eb="79">
      <t>カノウ</t>
    </rPh>
    <rPh sb="82" eb="84">
      <t>カンスウ</t>
    </rPh>
    <phoneticPr fontId="3"/>
  </si>
  <si>
    <t>②</t>
  </si>
  <si>
    <t>③</t>
  </si>
  <si>
    <t>④</t>
  </si>
  <si>
    <t>⑤</t>
  </si>
  <si>
    <t>⑥</t>
  </si>
  <si>
    <t>⑦</t>
    <phoneticPr fontId="3"/>
  </si>
  <si>
    <t>⑧</t>
    <phoneticPr fontId="3"/>
  </si>
  <si>
    <t>⑨</t>
  </si>
  <si>
    <t>モジュール名①</t>
    <rPh sb="5" eb="6">
      <t>メイ</t>
    </rPh>
    <phoneticPr fontId="3"/>
  </si>
  <si>
    <t>⑩</t>
  </si>
  <si>
    <t>⑪</t>
  </si>
  <si>
    <t>プログラム作成エリア</t>
    <rPh sb="5" eb="7">
      <t>サクセイ</t>
    </rPh>
    <phoneticPr fontId="9"/>
  </si>
  <si>
    <t>⑫</t>
  </si>
  <si>
    <t>⑬</t>
  </si>
  <si>
    <t>⑭</t>
  </si>
  <si>
    <t>縦にプログラムボタンを作成ください。</t>
    <rPh sb="0" eb="1">
      <t>タテ</t>
    </rPh>
    <rPh sb="11" eb="13">
      <t>サクセイ</t>
    </rPh>
    <phoneticPr fontId="9"/>
  </si>
  <si>
    <t>説明文</t>
    <rPh sb="0" eb="2">
      <t>セツメイ</t>
    </rPh>
    <rPh sb="2" eb="3">
      <t>ブン</t>
    </rPh>
    <phoneticPr fontId="9"/>
  </si>
  <si>
    <t>⑮</t>
  </si>
  <si>
    <t>ボタン貼り付け位置</t>
    <rPh sb="3" eb="4">
      <t>ハ</t>
    </rPh>
    <rPh sb="5" eb="6">
      <t>ツ</t>
    </rPh>
    <rPh sb="7" eb="9">
      <t>イチ</t>
    </rPh>
    <phoneticPr fontId="3"/>
  </si>
  <si>
    <t>⑯</t>
  </si>
  <si>
    <t>⑰</t>
  </si>
  <si>
    <t>⑱</t>
  </si>
  <si>
    <t>⑲</t>
  </si>
  <si>
    <t>⑳</t>
  </si>
  <si>
    <t>Pｼｰﾄ1</t>
    <phoneticPr fontId="1"/>
  </si>
  <si>
    <t>シート</t>
    <phoneticPr fontId="1"/>
  </si>
  <si>
    <t>一時抽出データWORK</t>
    <rPh sb="0" eb="2">
      <t>イチジ</t>
    </rPh>
    <rPh sb="2" eb="4">
      <t>チュウシュツ</t>
    </rPh>
    <phoneticPr fontId="1"/>
  </si>
  <si>
    <t>プログラム記述用</t>
    <rPh sb="5" eb="7">
      <t>キジュツ</t>
    </rPh>
    <rPh sb="7" eb="8">
      <t>ヨウ</t>
    </rPh>
    <phoneticPr fontId="1"/>
  </si>
  <si>
    <t>原本.xlsx</t>
    <rPh sb="0" eb="2">
      <t>ゲンポン</t>
    </rPh>
    <phoneticPr fontId="1"/>
  </si>
  <si>
    <t>分割データを出力するブック原本</t>
    <rPh sb="0" eb="2">
      <t>ブンカツ</t>
    </rPh>
    <rPh sb="6" eb="8">
      <t>シュツリョク</t>
    </rPh>
    <phoneticPr fontId="1"/>
  </si>
  <si>
    <t>◆プログラムの流れ</t>
    <phoneticPr fontId="1"/>
  </si>
  <si>
    <t>①</t>
    <phoneticPr fontId="1"/>
  </si>
  <si>
    <t>ターゲットデータブック</t>
    <phoneticPr fontId="1"/>
  </si>
  <si>
    <t>システムテンプレート</t>
    <phoneticPr fontId="1"/>
  </si>
  <si>
    <t xml:space="preserve">    [StiLL]-[開発用シート]-[ﾌﾟﾛｸﾞﾗﾑｼｰﾄⅠ]</t>
    <rPh sb="13" eb="15">
      <t>カイハツ</t>
    </rPh>
    <rPh sb="15" eb="16">
      <t>ヨウ</t>
    </rPh>
    <phoneticPr fontId="1"/>
  </si>
  <si>
    <t>データ.xlsxからデータをプログラムブック内のデータ取込みブックのデータ取込みシート!A1に取込み</t>
    <rPh sb="22" eb="23">
      <t>ナイ</t>
    </rPh>
    <rPh sb="47" eb="49">
      <t>トリコ</t>
    </rPh>
    <phoneticPr fontId="1"/>
  </si>
  <si>
    <t>②</t>
    <phoneticPr fontId="1"/>
  </si>
  <si>
    <t>ブック原本.xlsxを開く</t>
    <rPh sb="11" eb="12">
      <t>ヒラ</t>
    </rPh>
    <phoneticPr fontId="1"/>
  </si>
  <si>
    <t>③</t>
    <phoneticPr fontId="1"/>
  </si>
  <si>
    <t>④</t>
    <phoneticPr fontId="1"/>
  </si>
  <si>
    <t>⑤</t>
    <phoneticPr fontId="1"/>
  </si>
  <si>
    <t>⑥</t>
    <phoneticPr fontId="1"/>
  </si>
  <si>
    <t>⑦</t>
    <phoneticPr fontId="1"/>
  </si>
  <si>
    <t>⑧</t>
    <phoneticPr fontId="1"/>
  </si>
  <si>
    <t>"処理が終了しました。" のメッセージボックス表示</t>
    <rPh sb="1" eb="3">
      <t>ショリ</t>
    </rPh>
    <rPh sb="4" eb="6">
      <t>シュウリョウ</t>
    </rPh>
    <rPh sb="23" eb="25">
      <t>ヒョウジ</t>
    </rPh>
    <phoneticPr fontId="1"/>
  </si>
  <si>
    <t>仕入先</t>
  </si>
  <si>
    <t>品番</t>
  </si>
  <si>
    <t>品名</t>
  </si>
  <si>
    <t>納入区分</t>
  </si>
  <si>
    <t>必要数</t>
  </si>
  <si>
    <t>加工区分</t>
  </si>
  <si>
    <t>加工順位</t>
  </si>
  <si>
    <t>N</t>
  </si>
  <si>
    <t>グループ化</t>
  </si>
  <si>
    <t>そのブックに名前を付けて保存しブックを閉じる</t>
    <rPh sb="6" eb="8">
      <t>ナマエ</t>
    </rPh>
    <rPh sb="9" eb="10">
      <t>ツ</t>
    </rPh>
    <rPh sb="12" eb="14">
      <t>ホゾン</t>
    </rPh>
    <rPh sb="19" eb="20">
      <t>ト</t>
    </rPh>
    <phoneticPr fontId="1"/>
  </si>
  <si>
    <t>WORK1,WORK2</t>
    <phoneticPr fontId="1"/>
  </si>
  <si>
    <t>シート[WORK2]に抽出されたデータをブック原本.xlsxにコピー貼り付け</t>
    <rPh sb="34" eb="35">
      <t>ハ</t>
    </rPh>
    <rPh sb="36" eb="37">
      <t>ツ</t>
    </rPh>
    <phoneticPr fontId="1"/>
  </si>
  <si>
    <t>最後に①、②、⑦、⑧ボタンの連続実行ボタン作成</t>
    <rPh sb="0" eb="2">
      <t>サイゴ</t>
    </rPh>
    <rPh sb="14" eb="16">
      <t>レンゾク</t>
    </rPh>
    <rPh sb="16" eb="18">
      <t>ジッコウ</t>
    </rPh>
    <rPh sb="21" eb="23">
      <t>サクセイ</t>
    </rPh>
    <phoneticPr fontId="1"/>
  </si>
  <si>
    <t>データ処理行数</t>
    <rPh sb="3" eb="5">
      <t>ショリ</t>
    </rPh>
    <rPh sb="5" eb="7">
      <t>ギョウスウ</t>
    </rPh>
    <phoneticPr fontId="1"/>
  </si>
  <si>
    <t>繰返し回数</t>
    <rPh sb="0" eb="2">
      <t>クリカエ</t>
    </rPh>
    <rPh sb="3" eb="5">
      <t>カイスウ</t>
    </rPh>
    <phoneticPr fontId="1"/>
  </si>
  <si>
    <t>全発注データを仕入先毎にExcelブックに抽出する。</t>
    <rPh sb="0" eb="1">
      <t>ゼン</t>
    </rPh>
    <rPh sb="1" eb="3">
      <t>ハッチュウ</t>
    </rPh>
    <rPh sb="7" eb="9">
      <t>シイレ</t>
    </rPh>
    <rPh sb="9" eb="10">
      <t>サキ</t>
    </rPh>
    <rPh sb="10" eb="11">
      <t>ゴト</t>
    </rPh>
    <rPh sb="21" eb="23">
      <t>チュウシュツ</t>
    </rPh>
    <phoneticPr fontId="1"/>
  </si>
  <si>
    <t>1.データを取込む</t>
    <rPh sb="6" eb="8">
      <t>トリコ</t>
    </rPh>
    <phoneticPr fontId="1"/>
  </si>
  <si>
    <t>2.仕入先を抽出</t>
    <rPh sb="2" eb="4">
      <t>シイレ</t>
    </rPh>
    <rPh sb="4" eb="5">
      <t>サキ</t>
    </rPh>
    <rPh sb="6" eb="8">
      <t>チュウシュツ</t>
    </rPh>
    <phoneticPr fontId="1"/>
  </si>
  <si>
    <t>3.仕入先ごとにデータを抽出</t>
    <rPh sb="12" eb="14">
      <t>チュウシュツ</t>
    </rPh>
    <phoneticPr fontId="1"/>
  </si>
  <si>
    <t>5.仕入先分繰り返す</t>
    <rPh sb="5" eb="6">
      <t>ブン</t>
    </rPh>
    <rPh sb="6" eb="7">
      <t>ク</t>
    </rPh>
    <rPh sb="8" eb="9">
      <t>カエ</t>
    </rPh>
    <phoneticPr fontId="1"/>
  </si>
  <si>
    <t>4.そのデータを別ブックにコピー貼り付け、名前を付けて保存</t>
    <rPh sb="8" eb="9">
      <t>ベツ</t>
    </rPh>
    <rPh sb="16" eb="17">
      <t>ハ</t>
    </rPh>
    <rPh sb="18" eb="19">
      <t>ツ</t>
    </rPh>
    <rPh sb="21" eb="29">
      <t>ナ</t>
    </rPh>
    <phoneticPr fontId="1"/>
  </si>
  <si>
    <t>プログラムブック</t>
    <phoneticPr fontId="1"/>
  </si>
  <si>
    <t>仕入データ.CSV</t>
    <phoneticPr fontId="1"/>
  </si>
  <si>
    <t>※このシートはブック基本情報を設定するシートです。同一ブック内にリンクして展開が可能です。範囲定義名 "SYSDATA10"は A1:L40 です。</t>
    <phoneticPr fontId="3"/>
  </si>
  <si>
    <t xml:space="preserve">   又、他ブックからその情報をインポート  (他ブックへエクスポート）してそのブックに情報を展開、システムを連動する目的にも利用可能です。</t>
    <rPh sb="3" eb="4">
      <t>マタ</t>
    </rPh>
    <rPh sb="5" eb="6">
      <t>タ</t>
    </rPh>
    <rPh sb="13" eb="15">
      <t>ジョウホウ</t>
    </rPh>
    <rPh sb="24" eb="25">
      <t>ホカ</t>
    </rPh>
    <rPh sb="44" eb="46">
      <t>ジョウホウ</t>
    </rPh>
    <rPh sb="47" eb="49">
      <t>テンカイ</t>
    </rPh>
    <rPh sb="55" eb="57">
      <t>レンドウ</t>
    </rPh>
    <rPh sb="59" eb="61">
      <t>モクテキ</t>
    </rPh>
    <rPh sb="63" eb="65">
      <t>リヨウ</t>
    </rPh>
    <rPh sb="65" eb="67">
      <t>カノウ</t>
    </rPh>
    <phoneticPr fontId="3"/>
  </si>
  <si>
    <t>利用会社名</t>
    <rPh sb="0" eb="2">
      <t>リヨウ</t>
    </rPh>
    <rPh sb="2" eb="4">
      <t>カイシャ</t>
    </rPh>
    <rPh sb="4" eb="5">
      <t>メイ</t>
    </rPh>
    <phoneticPr fontId="3"/>
  </si>
  <si>
    <t>株式会社 ○○○</t>
    <phoneticPr fontId="3"/>
  </si>
  <si>
    <t>システム名</t>
    <rPh sb="4" eb="5">
      <t>メイ</t>
    </rPh>
    <phoneticPr fontId="3"/>
  </si>
  <si>
    <t>業務名</t>
    <rPh sb="0" eb="2">
      <t>ギョウム</t>
    </rPh>
    <rPh sb="2" eb="3">
      <t>メイ</t>
    </rPh>
    <phoneticPr fontId="3"/>
  </si>
  <si>
    <t>バージョン情報表示内容</t>
    <rPh sb="5" eb="7">
      <t>ジョウホウ</t>
    </rPh>
    <rPh sb="7" eb="9">
      <t>ヒョウジ</t>
    </rPh>
    <rPh sb="9" eb="11">
      <t>ナイヨウ</t>
    </rPh>
    <phoneticPr fontId="9"/>
  </si>
  <si>
    <t>作成日付</t>
    <rPh sb="0" eb="2">
      <t>サクセイ</t>
    </rPh>
    <rPh sb="2" eb="4">
      <t>ヒヅケ</t>
    </rPh>
    <phoneticPr fontId="3"/>
  </si>
  <si>
    <t>バージョン</t>
    <phoneticPr fontId="9"/>
  </si>
  <si>
    <t>リリース年月日</t>
    <rPh sb="4" eb="7">
      <t>ネンガッピ</t>
    </rPh>
    <phoneticPr fontId="9"/>
  </si>
  <si>
    <t>作成者</t>
    <rPh sb="0" eb="2">
      <t>サクセイ</t>
    </rPh>
    <rPh sb="2" eb="3">
      <t>シャ</t>
    </rPh>
    <phoneticPr fontId="9"/>
  </si>
  <si>
    <t>バージョン</t>
  </si>
  <si>
    <t>Ver.1.10</t>
  </si>
  <si>
    <t>ILI</t>
    <phoneticPr fontId="9"/>
  </si>
  <si>
    <t>Excel</t>
  </si>
  <si>
    <t>2010/2013/2016</t>
  </si>
  <si>
    <t>StiLL</t>
  </si>
  <si>
    <t>Ver.3.00</t>
  </si>
  <si>
    <t>ﾃﾞｰﾀﾍﾞｰｽ</t>
    <phoneticPr fontId="9"/>
  </si>
  <si>
    <t>最新リリース日</t>
    <rPh sb="0" eb="2">
      <t>サイシン</t>
    </rPh>
    <rPh sb="6" eb="7">
      <t>ヒ</t>
    </rPh>
    <phoneticPr fontId="3"/>
  </si>
  <si>
    <t>更新者</t>
    <rPh sb="0" eb="2">
      <t>コウシン</t>
    </rPh>
    <rPh sb="2" eb="3">
      <t>シャ</t>
    </rPh>
    <phoneticPr fontId="3"/>
  </si>
  <si>
    <t>ILI</t>
  </si>
  <si>
    <t>SYSDATA</t>
    <phoneticPr fontId="3"/>
  </si>
  <si>
    <t>BtDialog</t>
  </si>
  <si>
    <t>指定のﾀﾞｲｱﾛｸﾞを表示</t>
  </si>
  <si>
    <t xml:space="preserve"> ボタンの見出し</t>
  </si>
  <si>
    <t>ﾀﾞｲｱﾛｸﾞ表示</t>
  </si>
  <si>
    <t xml:space="preserve"> ﾀﾞｲｱﾛｸﾞｼｰﾄ</t>
  </si>
  <si>
    <t>VERDIALOG</t>
  </si>
  <si>
    <t xml:space="preserve"> 再計算ﾓｰﾄﾞ</t>
  </si>
  <si>
    <t xml:space="preserve"> 種類,ｵﾌﾞｼﾞｪｸﾄ名,ｾﾙ名</t>
  </si>
  <si>
    <t>Button 6</t>
  </si>
  <si>
    <t>他ブックからその情報をインポート</t>
  </si>
  <si>
    <t>BtCellCopy</t>
  </si>
  <si>
    <t>ｺﾋﾟｰ元範囲のﾃﾞｰﾀをｺﾋﾟｰ先ｾﾙ位置にｺﾋﾟｰ</t>
  </si>
  <si>
    <t>セルデータコピー</t>
  </si>
  <si>
    <t xml:space="preserve"> コピー元範囲</t>
  </si>
  <si>
    <t xml:space="preserve"> コピー先セル位置</t>
  </si>
  <si>
    <t>SYSDATAG2!A1,%THISBOOK%</t>
    <phoneticPr fontId="3"/>
  </si>
  <si>
    <t xml:space="preserve"> 貼り付けデータ種類</t>
  </si>
  <si>
    <t>Values</t>
    <phoneticPr fontId="3"/>
  </si>
  <si>
    <t xml:space="preserve"> 出力範囲名</t>
  </si>
  <si>
    <t xml:space="preserve"> 行列の入れ替え</t>
  </si>
  <si>
    <t xml:space="preserve"> 空白セルの無視</t>
  </si>
  <si>
    <t xml:space="preserve"> 非表示セルの無視</t>
  </si>
  <si>
    <t>Button 7</t>
  </si>
  <si>
    <t>発注管理業務</t>
    <rPh sb="0" eb="2">
      <t>ハッチュウ</t>
    </rPh>
    <rPh sb="2" eb="4">
      <t>カンリ</t>
    </rPh>
    <rPh sb="4" eb="6">
      <t>ギョウム</t>
    </rPh>
    <phoneticPr fontId="3"/>
  </si>
  <si>
    <t xml:space="preserve">          ﾃﾞｰﾀ取得ﾌﾟﾛｸﾞﾗﾑ&amp;ｺﾒﾝﾄ記述ｾﾙ</t>
    <rPh sb="28" eb="30">
      <t>キジュツ</t>
    </rPh>
    <phoneticPr fontId="3"/>
  </si>
  <si>
    <t>「Excelデータ」取得用テンプレート</t>
    <rPh sb="10" eb="12">
      <t>シュトク</t>
    </rPh>
    <rPh sb="12" eb="13">
      <t>ヨウ</t>
    </rPh>
    <phoneticPr fontId="3"/>
  </si>
  <si>
    <t>s</t>
    <phoneticPr fontId="1"/>
  </si>
  <si>
    <t>そのデータから仕入先名をシート[WORK1]に抽出</t>
    <rPh sb="7" eb="9">
      <t>シイレ</t>
    </rPh>
    <rPh sb="9" eb="10">
      <t>サキ</t>
    </rPh>
    <rPh sb="10" eb="11">
      <t>メイ</t>
    </rPh>
    <rPh sb="23" eb="25">
      <t>チュウシュツ</t>
    </rPh>
    <phoneticPr fontId="1"/>
  </si>
  <si>
    <t>そのデータから仕入先名を特定したデータをシート[WORK2]に抽出</t>
    <rPh sb="7" eb="9">
      <t>シイレ</t>
    </rPh>
    <rPh sb="9" eb="10">
      <t>サキ</t>
    </rPh>
    <rPh sb="12" eb="14">
      <t>トクテイ</t>
    </rPh>
    <rPh sb="31" eb="33">
      <t>チュウシュツ</t>
    </rPh>
    <phoneticPr fontId="1"/>
  </si>
  <si>
    <t>この③~⑥の処理連続実行ボタン作成、仕入先名のある分だけ繰返し実行する</t>
    <rPh sb="6" eb="8">
      <t>ショリ</t>
    </rPh>
    <rPh sb="8" eb="10">
      <t>レンゾク</t>
    </rPh>
    <rPh sb="10" eb="12">
      <t>ジッコウ</t>
    </rPh>
    <rPh sb="15" eb="17">
      <t>サクセイ</t>
    </rPh>
    <rPh sb="25" eb="26">
      <t>ブン</t>
    </rPh>
    <phoneticPr fontId="1"/>
  </si>
  <si>
    <t>仕入先名</t>
    <rPh sb="3" eb="4">
      <t>メイ</t>
    </rPh>
    <phoneticPr fontId="1"/>
  </si>
  <si>
    <t>BtKillFile</t>
  </si>
  <si>
    <t>指定のﾌｧｲﾙを削除</t>
  </si>
  <si>
    <t>ﾌｧｲﾙ削除</t>
  </si>
  <si>
    <t xml:space="preserve"> ファイル名</t>
  </si>
  <si>
    <t xml:space="preserve"> フォルダ名</t>
  </si>
  <si>
    <t xml:space="preserve"> 削除確認</t>
  </si>
  <si>
    <t>Button 4</t>
  </si>
  <si>
    <t>D:\____業務テンプレート\データ分割テンプレート\分割後ブック</t>
    <phoneticPr fontId="1"/>
  </si>
  <si>
    <t>仕入先名</t>
    <phoneticPr fontId="1"/>
  </si>
  <si>
    <t>_データ分割プログラム.xlsx</t>
    <phoneticPr fontId="1"/>
  </si>
  <si>
    <t>◆Excel業務手順</t>
    <rPh sb="1" eb="8">
      <t>エ</t>
    </rPh>
    <rPh sb="8" eb="10">
      <t>テジュン</t>
    </rPh>
    <phoneticPr fontId="1"/>
  </si>
  <si>
    <t xml:space="preserve">発注管理業務    </t>
    <phoneticPr fontId="1"/>
  </si>
  <si>
    <t>仕入先毎データ分割ブック作成プログラム</t>
    <phoneticPr fontId="1"/>
  </si>
  <si>
    <t>◆必要なExcelブック・データ</t>
    <rPh sb="1" eb="3">
      <t>ヒツヨウ</t>
    </rPh>
    <phoneticPr fontId="1"/>
  </si>
  <si>
    <t>仕入先</t>
    <phoneticPr fontId="1"/>
  </si>
  <si>
    <t>仕入先名</t>
    <phoneticPr fontId="1"/>
  </si>
  <si>
    <t>品番</t>
    <phoneticPr fontId="1"/>
  </si>
  <si>
    <t>加工区分</t>
    <phoneticPr fontId="1"/>
  </si>
  <si>
    <t>加工順位</t>
    <phoneticPr fontId="1"/>
  </si>
  <si>
    <t>品名</t>
    <phoneticPr fontId="1"/>
  </si>
  <si>
    <t>納入区分</t>
    <phoneticPr fontId="1"/>
  </si>
  <si>
    <t>収容数</t>
    <phoneticPr fontId="1"/>
  </si>
  <si>
    <t>箱種</t>
    <phoneticPr fontId="1"/>
  </si>
  <si>
    <t>必要数</t>
    <phoneticPr fontId="1"/>
  </si>
  <si>
    <t>仕入先名</t>
    <phoneticPr fontId="1"/>
  </si>
  <si>
    <t>仕入先</t>
    <phoneticPr fontId="1"/>
  </si>
  <si>
    <t>仕入先名</t>
    <phoneticPr fontId="1"/>
  </si>
  <si>
    <t>品番</t>
    <phoneticPr fontId="1"/>
  </si>
  <si>
    <t>加工区分</t>
    <phoneticPr fontId="1"/>
  </si>
  <si>
    <t>加工順位</t>
    <phoneticPr fontId="1"/>
  </si>
  <si>
    <t>品名</t>
    <phoneticPr fontId="1"/>
  </si>
  <si>
    <t>納入区分</t>
    <phoneticPr fontId="1"/>
  </si>
  <si>
    <t>必要数</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</si>
</sst>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quot;Ver.&quot;0.00_ "/>
    <numFmt numFmtId="178" formatCode="0.00_ "/>
    <numFmt numFmtId="179" formatCode="yyyy/m/d;@"/>
    <numFmt numFmtId="180" formatCode="&quot;$&quot;#,##0_);[Red]\(&quot;$&quot;#,##0\)"/>
  </numFmts>
  <fonts count="56">
    <font>
      <sz val="11"/>
      <color theme="1"/>
      <name val="Meiryo UI"/>
      <family val="2"/>
      <charset val="128"/>
    </font>
    <font>
      <sz val="6"/>
      <name val="Meiryo UI"/>
      <family val="2"/>
      <charset val="128"/>
    </font>
    <font>
      <sz val="11"/>
      <name val="Meiryo UI"/>
      <family val="3"/>
      <charset val="128"/>
    </font>
    <font>
      <sz val="6"/>
      <name val="ＭＳ Ｐゴシック"/>
      <family val="3"/>
      <charset val="128"/>
    </font>
    <font>
      <sz val="11"/>
      <color rgb="FFFF0000"/>
      <name val="Meiryo UI"/>
      <family val="3"/>
      <charset val="128"/>
    </font>
    <font>
      <sz val="11"/>
      <name val="ＭＳ Ｐゴシック"/>
      <family val="3"/>
      <charset val="128"/>
    </font>
    <font>
      <sz val="11"/>
      <color theme="1"/>
      <name val="ＭＳ Ｐゴシック"/>
      <family val="3"/>
      <charset val="128"/>
      <scheme val="minor"/>
    </font>
    <font>
      <sz val="10"/>
      <name val="Meiryo UI"/>
      <family val="3"/>
      <charset val="128"/>
    </font>
    <font>
      <b/>
      <sz val="12"/>
      <color indexed="23"/>
      <name val="Meiryo UI"/>
      <family val="3"/>
      <charset val="128"/>
    </font>
    <font>
      <sz val="6"/>
      <name val="Meiryo UI"/>
      <family val="3"/>
      <charset val="128"/>
    </font>
    <font>
      <b/>
      <sz val="14"/>
      <color indexed="23"/>
      <name val="Meiryo UI"/>
      <family val="3"/>
      <charset val="128"/>
    </font>
    <font>
      <b/>
      <sz val="12"/>
      <name val="Meiryo UI"/>
      <family val="3"/>
      <charset val="128"/>
    </font>
    <font>
      <sz val="11"/>
      <color indexed="23"/>
      <name val="Meiryo UI"/>
      <family val="3"/>
      <charset val="128"/>
    </font>
    <font>
      <sz val="9"/>
      <name val="Meiryo UI"/>
      <family val="3"/>
      <charset val="128"/>
    </font>
    <font>
      <sz val="11"/>
      <color theme="1" tint="0.499984740745262"/>
      <name val="Meiryo UI"/>
      <family val="3"/>
      <charset val="128"/>
    </font>
    <font>
      <sz val="9"/>
      <color theme="1" tint="0.499984740745262"/>
      <name val="Meiryo UI"/>
      <family val="3"/>
      <charset val="128"/>
    </font>
    <font>
      <sz val="11"/>
      <color rgb="FF00B050"/>
      <name val="Meiryo UI"/>
      <family val="3"/>
      <charset val="128"/>
    </font>
    <font>
      <sz val="11"/>
      <color theme="1" tint="0.249977111117893"/>
      <name val="Meiryo UI"/>
      <family val="3"/>
      <charset val="128"/>
    </font>
    <font>
      <b/>
      <sz val="11"/>
      <color indexed="81"/>
      <name val="ＭＳ Ｐゴシック"/>
      <family val="3"/>
      <charset val="128"/>
    </font>
    <font>
      <b/>
      <sz val="9"/>
      <color indexed="81"/>
      <name val="MS P ゴシック"/>
      <family val="3"/>
      <charset val="128"/>
    </font>
    <font>
      <sz val="9"/>
      <color indexed="81"/>
      <name val="MS P ゴシック"/>
      <family val="3"/>
      <charset val="128"/>
    </font>
    <font>
      <sz val="9"/>
      <color indexed="81"/>
      <name val="ＭＳ Ｐゴシック"/>
      <family val="3"/>
      <charset val="128"/>
    </font>
    <font>
      <sz val="14"/>
      <color theme="1"/>
      <name val="Meiryo UI"/>
      <family val="2"/>
      <charset val="128"/>
    </font>
    <font>
      <sz val="14"/>
      <color theme="1"/>
      <name val="Meiryo UI"/>
      <family val="3"/>
      <charset val="128"/>
    </font>
    <font>
      <sz val="8"/>
      <name val="Meiryo UI"/>
      <family val="3"/>
      <charset val="128"/>
    </font>
    <font>
      <sz val="9"/>
      <color rgb="FFFF0000"/>
      <name val="Meiryo UI"/>
      <family val="3"/>
      <charset val="128"/>
    </font>
    <font>
      <sz val="9"/>
      <color indexed="57"/>
      <name val="Meiryo UI"/>
      <family val="3"/>
      <charset val="128"/>
    </font>
    <font>
      <sz val="14"/>
      <name val="Meiryo UI"/>
      <family val="3"/>
      <charset val="128"/>
    </font>
    <font>
      <sz val="12"/>
      <name val="Meiryo UI"/>
      <family val="3"/>
      <charset val="128"/>
    </font>
    <font>
      <b/>
      <sz val="14"/>
      <color theme="0"/>
      <name val="Meiryo UI"/>
      <family val="3"/>
      <charset val="128"/>
    </font>
    <font>
      <sz val="10"/>
      <color theme="0"/>
      <name val="Meiryo UI"/>
      <family val="2"/>
      <charset val="128"/>
    </font>
    <font>
      <sz val="12"/>
      <color theme="1"/>
      <name val="Meiryo UI"/>
      <family val="2"/>
      <charset val="128"/>
    </font>
    <font>
      <sz val="12"/>
      <color theme="0"/>
      <name val="Meiryo UI"/>
      <family val="3"/>
      <charset val="128"/>
    </font>
    <font>
      <sz val="10"/>
      <color theme="0"/>
      <name val="Meiryo UI"/>
      <family val="3"/>
      <charset val="128"/>
    </font>
    <font>
      <b/>
      <sz val="16"/>
      <color indexed="9"/>
      <name val="Meiryo UI"/>
      <family val="3"/>
      <charset val="128"/>
    </font>
    <font>
      <b/>
      <sz val="11"/>
      <color indexed="9"/>
      <name val="Meiryo UI"/>
      <family val="3"/>
      <charset val="128"/>
    </font>
    <font>
      <sz val="18"/>
      <name val="Meiryo UI"/>
      <family val="3"/>
      <charset val="128"/>
    </font>
    <font>
      <b/>
      <sz val="16"/>
      <name val="Meiryo UI"/>
      <family val="3"/>
      <charset val="128"/>
    </font>
    <font>
      <b/>
      <sz val="10"/>
      <color rgb="FF000000"/>
      <name val="Meiryo UI"/>
      <family val="3"/>
      <charset val="128"/>
    </font>
    <font>
      <sz val="9"/>
      <color rgb="FF000000"/>
      <name val="MS UI Gothic"/>
      <family val="3"/>
      <charset val="128"/>
    </font>
    <font>
      <sz val="10"/>
      <color indexed="8"/>
      <name val="Meiryo UI"/>
      <family val="3"/>
      <charset val="128"/>
    </font>
    <font>
      <b/>
      <sz val="9"/>
      <color indexed="81"/>
      <name val="ＭＳ Ｐゴシック"/>
      <family val="3"/>
      <charset val="128"/>
    </font>
    <font>
      <sz val="10"/>
      <name val="Helv"/>
      <family val="2"/>
    </font>
    <font>
      <sz val="9"/>
      <name val="MS UI Gothic"/>
      <family val="3"/>
      <charset val="128"/>
    </font>
    <font>
      <sz val="9"/>
      <color rgb="FF808080"/>
      <name val="Meiryo UI"/>
      <family val="3"/>
      <charset val="128"/>
    </font>
    <font>
      <sz val="10"/>
      <color indexed="63"/>
      <name val="Meiryo UI"/>
      <family val="3"/>
      <charset val="128"/>
    </font>
    <font>
      <b/>
      <sz val="10"/>
      <name val="Meiryo UI"/>
      <family val="3"/>
      <charset val="128"/>
    </font>
    <font>
      <sz val="9"/>
      <color indexed="63"/>
      <name val="Meiryo UI"/>
      <family val="3"/>
      <charset val="128"/>
    </font>
    <font>
      <sz val="16"/>
      <color theme="1"/>
      <name val="Meiryo UI"/>
      <family val="2"/>
      <charset val="128"/>
    </font>
    <font>
      <sz val="16"/>
      <color theme="1"/>
      <name val="Meiryo UI"/>
      <family val="3"/>
      <charset val="128"/>
    </font>
    <font>
      <b/>
      <sz val="11"/>
      <color theme="1"/>
      <name val="Meiryo UI"/>
      <family val="3"/>
      <charset val="128"/>
    </font>
    <font>
      <sz val="12"/>
      <color indexed="8"/>
      <name val="Meiryo UI"/>
      <family val="3"/>
      <charset val="128"/>
    </font>
    <font>
      <sz val="11"/>
      <color rgb="FF000000"/>
      <name val="Meiryo UI"/>
      <family val="3"/>
      <charset val="128"/>
    </font>
    <font>
      <sz val="11"/>
      <color rgb="FF000000"/>
      <name val="ＭＳ Ｐゴシック"/>
      <family val="3"/>
      <charset val="128"/>
    </font>
    <font>
      <b/>
      <sz val="14"/>
      <color theme="1"/>
      <name val="Meiryo UI"/>
      <family val="3"/>
      <charset val="128"/>
    </font>
    <font>
      <b/>
      <sz val="16"/>
      <color theme="1"/>
      <name val="Meiryo UI"/>
      <family val="3"/>
      <charset val="128"/>
    </font>
  </fonts>
  <fills count="18">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44"/>
        <bgColor indexed="64"/>
      </patternFill>
    </fill>
    <fill>
      <patternFill patternType="solid">
        <fgColor rgb="FFFFC0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theme="4"/>
        <bgColor indexed="64"/>
      </patternFill>
    </fill>
    <fill>
      <patternFill patternType="solid">
        <fgColor rgb="FFFFFFCC"/>
        <bgColor indexed="64"/>
      </patternFill>
    </fill>
    <fill>
      <patternFill patternType="solid">
        <fgColor indexed="26"/>
        <bgColor indexed="64"/>
      </patternFill>
    </fill>
    <fill>
      <patternFill patternType="solid">
        <fgColor theme="0" tint="-4.9989318521683403E-2"/>
        <bgColor indexed="64"/>
      </patternFill>
    </fill>
    <fill>
      <patternFill patternType="solid">
        <fgColor rgb="FFB8CCE4"/>
        <bgColor indexed="64"/>
      </patternFill>
    </fill>
    <fill>
      <patternFill patternType="solid">
        <fgColor indexed="9"/>
        <bgColor indexed="64"/>
      </patternFill>
    </fill>
    <fill>
      <patternFill patternType="solid">
        <fgColor theme="8" tint="0.39997558519241921"/>
        <bgColor indexed="64"/>
      </patternFill>
    </fill>
    <fill>
      <patternFill patternType="solid">
        <fgColor rgb="FF00B05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23"/>
      </bottom>
      <diagonal/>
    </border>
    <border>
      <left/>
      <right style="double">
        <color indexed="9"/>
      </right>
      <top style="double">
        <color indexed="9"/>
      </top>
      <bottom style="double">
        <color indexed="9"/>
      </bottom>
      <diagonal/>
    </border>
    <border>
      <left style="double">
        <color indexed="9"/>
      </left>
      <right style="double">
        <color indexed="9"/>
      </right>
      <top style="double">
        <color indexed="9"/>
      </top>
      <bottom style="double">
        <color indexed="9"/>
      </bottom>
      <diagonal/>
    </border>
    <border>
      <left/>
      <right/>
      <top/>
      <bottom style="thin">
        <color indexed="64"/>
      </bottom>
      <diagonal/>
    </border>
    <border>
      <left style="thin">
        <color indexed="23"/>
      </left>
      <right style="thin">
        <color indexed="23"/>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style="thin">
        <color indexed="23"/>
      </left>
      <right style="thin">
        <color indexed="64"/>
      </right>
      <top/>
      <bottom/>
      <diagonal/>
    </border>
    <border>
      <left style="thin">
        <color indexed="23"/>
      </left>
      <right style="thin">
        <color indexed="23"/>
      </right>
      <top/>
      <bottom style="thin">
        <color indexed="64"/>
      </bottom>
      <diagonal/>
    </border>
    <border>
      <left style="thin">
        <color indexed="23"/>
      </left>
      <right style="thin">
        <color indexed="64"/>
      </right>
      <top/>
      <bottom style="thin">
        <color indexed="64"/>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medium">
        <color indexed="54"/>
      </left>
      <right/>
      <top style="medium">
        <color indexed="54"/>
      </top>
      <bottom/>
      <diagonal/>
    </border>
    <border>
      <left/>
      <right/>
      <top style="medium">
        <color indexed="54"/>
      </top>
      <bottom/>
      <diagonal/>
    </border>
    <border>
      <left/>
      <right style="medium">
        <color indexed="54"/>
      </right>
      <top style="medium">
        <color indexed="54"/>
      </top>
      <bottom/>
      <diagonal/>
    </border>
    <border>
      <left style="medium">
        <color indexed="54"/>
      </left>
      <right/>
      <top/>
      <bottom/>
      <diagonal/>
    </border>
    <border>
      <left/>
      <right style="medium">
        <color indexed="54"/>
      </right>
      <top/>
      <bottom/>
      <diagonal/>
    </border>
    <border>
      <left style="medium">
        <color indexed="22"/>
      </left>
      <right/>
      <top style="medium">
        <color indexed="22"/>
      </top>
      <bottom/>
      <diagonal/>
    </border>
    <border>
      <left/>
      <right/>
      <top style="medium">
        <color indexed="22"/>
      </top>
      <bottom/>
      <diagonal/>
    </border>
    <border>
      <left/>
      <right style="medium">
        <color indexed="22"/>
      </right>
      <top style="medium">
        <color indexed="22"/>
      </top>
      <bottom/>
      <diagonal/>
    </border>
    <border>
      <left style="medium">
        <color indexed="22"/>
      </left>
      <right/>
      <top/>
      <bottom/>
      <diagonal/>
    </border>
    <border>
      <left/>
      <right style="medium">
        <color indexed="22"/>
      </right>
      <top/>
      <bottom/>
      <diagonal/>
    </border>
    <border>
      <left style="medium">
        <color indexed="22"/>
      </left>
      <right/>
      <top/>
      <bottom style="medium">
        <color indexed="22"/>
      </bottom>
      <diagonal/>
    </border>
    <border>
      <left/>
      <right/>
      <top/>
      <bottom style="medium">
        <color indexed="22"/>
      </bottom>
      <diagonal/>
    </border>
    <border>
      <left/>
      <right style="medium">
        <color indexed="22"/>
      </right>
      <top/>
      <bottom style="medium">
        <color indexed="22"/>
      </bottom>
      <diagonal/>
    </border>
    <border>
      <left/>
      <right/>
      <top style="thin">
        <color indexed="15"/>
      </top>
      <bottom/>
      <diagonal/>
    </border>
    <border>
      <left/>
      <right style="thin">
        <color rgb="FF00B0F0"/>
      </right>
      <top style="thin">
        <color indexed="15"/>
      </top>
      <bottom/>
      <diagonal/>
    </border>
    <border>
      <left/>
      <right style="thin">
        <color rgb="FF00B0F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24994659260841701"/>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
      <left style="thin">
        <color indexed="64"/>
      </left>
      <right style="thin">
        <color rgb="FF00B0F0"/>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rgb="FF00B0F0"/>
      </bottom>
      <diagonal/>
    </border>
    <border>
      <left/>
      <right style="thin">
        <color rgb="FF00B0F0"/>
      </right>
      <top/>
      <bottom style="thin">
        <color rgb="FF00B0F0"/>
      </bottom>
      <diagonal/>
    </border>
  </borders>
  <cellStyleXfs count="8">
    <xf numFmtId="0" fontId="0" fillId="0" borderId="0">
      <alignment vertical="center"/>
    </xf>
    <xf numFmtId="0" fontId="5" fillId="0" borderId="0"/>
    <xf numFmtId="0" fontId="6" fillId="0" borderId="0"/>
    <xf numFmtId="0" fontId="5" fillId="0" borderId="0">
      <alignment vertical="center"/>
    </xf>
    <xf numFmtId="0" fontId="13" fillId="0" borderId="0">
      <alignment vertical="center"/>
    </xf>
    <xf numFmtId="0" fontId="7" fillId="0" borderId="0">
      <alignment vertical="center"/>
    </xf>
    <xf numFmtId="38" fontId="42" fillId="0" borderId="0" applyFont="0" applyFill="0" applyBorder="0" applyAlignment="0" applyProtection="0"/>
    <xf numFmtId="180" fontId="42" fillId="0" borderId="0" applyFont="0" applyFill="0" applyBorder="0" applyAlignment="0" applyProtection="0"/>
  </cellStyleXfs>
  <cellXfs count="178">
    <xf numFmtId="0" fontId="0" fillId="0" borderId="0" xfId="0">
      <alignment vertical="center"/>
    </xf>
    <xf numFmtId="176" fontId="0" fillId="0" borderId="0" xfId="0" applyNumberFormat="1">
      <alignment vertical="center"/>
    </xf>
    <xf numFmtId="0" fontId="2" fillId="0" borderId="0" xfId="0" applyFont="1" applyAlignment="1"/>
    <xf numFmtId="0" fontId="2" fillId="0" borderId="0" xfId="0" applyFont="1" applyAlignment="1">
      <alignment horizontal="center"/>
    </xf>
    <xf numFmtId="38" fontId="0" fillId="0" borderId="0" xfId="0" applyNumberFormat="1">
      <alignment vertical="center"/>
    </xf>
    <xf numFmtId="38" fontId="2" fillId="0" borderId="0" xfId="0" applyNumberFormat="1" applyFont="1" applyAlignment="1"/>
    <xf numFmtId="0" fontId="2" fillId="3" borderId="2" xfId="3" applyFont="1" applyFill="1" applyBorder="1">
      <alignment vertical="center"/>
    </xf>
    <xf numFmtId="0" fontId="2" fillId="0" borderId="0" xfId="3" applyFont="1" applyFill="1" applyBorder="1">
      <alignment vertical="center"/>
    </xf>
    <xf numFmtId="0" fontId="2" fillId="0" borderId="3" xfId="3" applyFont="1" applyFill="1" applyBorder="1">
      <alignment vertical="center"/>
    </xf>
    <xf numFmtId="0" fontId="2" fillId="0" borderId="4" xfId="3" applyFont="1" applyFill="1" applyBorder="1">
      <alignment vertical="center"/>
    </xf>
    <xf numFmtId="0" fontId="7" fillId="3" borderId="0" xfId="3" applyFont="1" applyFill="1" applyBorder="1">
      <alignment vertical="center"/>
    </xf>
    <xf numFmtId="0" fontId="2" fillId="3" borderId="0" xfId="3" applyFont="1" applyFill="1" applyBorder="1">
      <alignment vertical="center"/>
    </xf>
    <xf numFmtId="0" fontId="12" fillId="0" borderId="0" xfId="3" applyFont="1" applyFill="1">
      <alignment vertical="center"/>
    </xf>
    <xf numFmtId="0" fontId="2" fillId="0" borderId="0" xfId="3" applyFont="1" applyFill="1">
      <alignment vertical="center"/>
    </xf>
    <xf numFmtId="0" fontId="12" fillId="0" borderId="3" xfId="3" applyFont="1" applyFill="1" applyBorder="1">
      <alignment vertical="center"/>
    </xf>
    <xf numFmtId="0" fontId="13" fillId="5" borderId="1" xfId="4" applyFont="1" applyFill="1" applyBorder="1" applyAlignment="1">
      <alignment horizontal="center" vertical="center"/>
    </xf>
    <xf numFmtId="0" fontId="14" fillId="0" borderId="0" xfId="3" applyFont="1" applyFill="1">
      <alignment vertical="center"/>
    </xf>
    <xf numFmtId="0" fontId="15" fillId="0" borderId="0" xfId="4" applyFont="1" applyFill="1" applyBorder="1">
      <alignment vertical="center"/>
    </xf>
    <xf numFmtId="0" fontId="16" fillId="0" borderId="0" xfId="3" applyFont="1" applyFill="1">
      <alignment vertical="center"/>
    </xf>
    <xf numFmtId="0" fontId="14" fillId="0" borderId="0" xfId="3" applyFont="1" applyFill="1" applyAlignment="1">
      <alignment vertical="top" shrinkToFit="1"/>
    </xf>
    <xf numFmtId="0" fontId="17" fillId="0" borderId="0" xfId="3" applyFont="1" applyFill="1">
      <alignment vertical="center"/>
    </xf>
    <xf numFmtId="0" fontId="22" fillId="0" borderId="0" xfId="0" applyFont="1">
      <alignment vertical="center"/>
    </xf>
    <xf numFmtId="0" fontId="23" fillId="0" borderId="0" xfId="0" applyFont="1">
      <alignment vertical="center"/>
    </xf>
    <xf numFmtId="0" fontId="0" fillId="6" borderId="0" xfId="0" applyFill="1" applyBorder="1" applyAlignment="1">
      <alignment horizontal="center" vertical="center"/>
    </xf>
    <xf numFmtId="0" fontId="0" fillId="6" borderId="0" xfId="0" applyFill="1" applyBorder="1">
      <alignment vertical="center"/>
    </xf>
    <xf numFmtId="0" fontId="0" fillId="6" borderId="0" xfId="0" applyFill="1">
      <alignment vertical="center"/>
    </xf>
    <xf numFmtId="0" fontId="0" fillId="7" borderId="0" xfId="0" applyFill="1" applyBorder="1" applyAlignment="1">
      <alignment horizontal="center" vertical="center"/>
    </xf>
    <xf numFmtId="0" fontId="0" fillId="7" borderId="0" xfId="0" applyFill="1" applyBorder="1">
      <alignment vertical="center"/>
    </xf>
    <xf numFmtId="0" fontId="0" fillId="7" borderId="0" xfId="0" applyFill="1">
      <alignment vertical="center"/>
    </xf>
    <xf numFmtId="0" fontId="0" fillId="8" borderId="0" xfId="0" applyFill="1" applyBorder="1" applyAlignment="1">
      <alignment horizontal="center" vertical="center"/>
    </xf>
    <xf numFmtId="0" fontId="0" fillId="8" borderId="0" xfId="0" applyFill="1" applyBorder="1">
      <alignment vertical="center"/>
    </xf>
    <xf numFmtId="0" fontId="0" fillId="8" borderId="0" xfId="0" applyFill="1">
      <alignment vertical="center"/>
    </xf>
    <xf numFmtId="0" fontId="14" fillId="0" borderId="2" xfId="3" applyFont="1" applyFill="1" applyBorder="1">
      <alignment vertical="center"/>
    </xf>
    <xf numFmtId="0" fontId="24" fillId="0" borderId="7" xfId="3" applyFont="1" applyFill="1" applyBorder="1" applyAlignment="1">
      <alignment vertical="top"/>
    </xf>
    <xf numFmtId="0" fontId="24" fillId="0" borderId="8" xfId="3" applyFont="1" applyFill="1" applyBorder="1" applyAlignment="1">
      <alignment vertical="top"/>
    </xf>
    <xf numFmtId="0" fontId="24" fillId="0" borderId="5" xfId="3" applyFont="1" applyFill="1" applyBorder="1" applyAlignment="1">
      <alignment vertical="top"/>
    </xf>
    <xf numFmtId="0" fontId="24" fillId="0" borderId="9" xfId="3" applyFont="1" applyFill="1" applyBorder="1" applyAlignment="1">
      <alignment vertical="top"/>
    </xf>
    <xf numFmtId="0" fontId="24" fillId="0" borderId="13" xfId="3" applyFont="1" applyFill="1" applyBorder="1" applyAlignment="1">
      <alignment vertical="top"/>
    </xf>
    <xf numFmtId="0" fontId="13" fillId="0" borderId="10" xfId="3" applyFont="1" applyFill="1" applyBorder="1" applyAlignment="1">
      <alignment vertical="top"/>
    </xf>
    <xf numFmtId="0" fontId="13" fillId="0" borderId="10" xfId="3" applyFont="1" applyFill="1" applyBorder="1">
      <alignment vertical="center"/>
    </xf>
    <xf numFmtId="0" fontId="13" fillId="0" borderId="12" xfId="3" applyFont="1" applyFill="1" applyBorder="1">
      <alignment vertical="center"/>
    </xf>
    <xf numFmtId="0" fontId="4" fillId="0" borderId="0" xfId="3" applyFont="1" applyFill="1">
      <alignment vertical="center"/>
    </xf>
    <xf numFmtId="0" fontId="25" fillId="0" borderId="0" xfId="4" applyFont="1" applyFill="1" applyBorder="1">
      <alignment vertical="center"/>
    </xf>
    <xf numFmtId="0" fontId="2" fillId="0" borderId="1" xfId="0" applyFont="1" applyBorder="1" applyAlignment="1"/>
    <xf numFmtId="38" fontId="2" fillId="0" borderId="1" xfId="0" applyNumberFormat="1" applyFont="1" applyBorder="1" applyAlignment="1"/>
    <xf numFmtId="0" fontId="2" fillId="0" borderId="0" xfId="3" applyFont="1" applyFill="1" applyBorder="1" applyAlignment="1">
      <alignment vertical="top"/>
    </xf>
    <xf numFmtId="0" fontId="2" fillId="0" borderId="11" xfId="3" applyFont="1" applyFill="1" applyBorder="1" applyAlignment="1">
      <alignment vertical="top"/>
    </xf>
    <xf numFmtId="0" fontId="7" fillId="9" borderId="0" xfId="5" applyFill="1" applyProtection="1">
      <alignment vertical="center"/>
      <protection locked="0"/>
    </xf>
    <xf numFmtId="0" fontId="29" fillId="9" borderId="0" xfId="5" applyFont="1" applyFill="1" applyAlignment="1" applyProtection="1">
      <alignment vertical="center"/>
    </xf>
    <xf numFmtId="0" fontId="30" fillId="9" borderId="0" xfId="5" applyFont="1" applyFill="1" applyAlignment="1" applyProtection="1">
      <alignment vertical="center"/>
    </xf>
    <xf numFmtId="0" fontId="31" fillId="6" borderId="0" xfId="5" applyFont="1" applyFill="1" applyAlignment="1" applyProtection="1">
      <alignment vertical="center"/>
    </xf>
    <xf numFmtId="0" fontId="7" fillId="6" borderId="0" xfId="5" applyFill="1" applyAlignment="1" applyProtection="1">
      <alignment vertical="center"/>
    </xf>
    <xf numFmtId="0" fontId="32" fillId="8" borderId="0" xfId="5" applyFont="1" applyFill="1" applyBorder="1" applyAlignment="1" applyProtection="1">
      <alignment vertical="center"/>
    </xf>
    <xf numFmtId="0" fontId="33" fillId="8" borderId="0" xfId="5" applyFont="1" applyFill="1" applyBorder="1" applyAlignment="1" applyProtection="1">
      <alignment vertical="center"/>
    </xf>
    <xf numFmtId="0" fontId="2" fillId="8" borderId="0" xfId="5" applyFont="1" applyFill="1" applyProtection="1">
      <alignment vertical="center"/>
    </xf>
    <xf numFmtId="0" fontId="27" fillId="0" borderId="19" xfId="5" applyFont="1" applyFill="1" applyBorder="1" applyAlignment="1" applyProtection="1">
      <alignment horizontal="center" vertical="center"/>
    </xf>
    <xf numFmtId="0" fontId="2" fillId="8" borderId="0" xfId="5" applyFont="1" applyFill="1" applyBorder="1" applyProtection="1">
      <alignment vertical="center"/>
    </xf>
    <xf numFmtId="0" fontId="2" fillId="0" borderId="0" xfId="5" applyFont="1" applyFill="1" applyBorder="1" applyProtection="1">
      <alignment vertical="center"/>
    </xf>
    <xf numFmtId="0" fontId="28" fillId="8" borderId="0" xfId="5" applyFont="1" applyFill="1" applyBorder="1" applyAlignment="1" applyProtection="1">
      <alignment horizontal="center" vertical="center"/>
    </xf>
    <xf numFmtId="0" fontId="2" fillId="0" borderId="0" xfId="5" applyFont="1" applyProtection="1">
      <alignment vertical="center"/>
      <protection locked="0"/>
    </xf>
    <xf numFmtId="0" fontId="2" fillId="0" borderId="0" xfId="5" applyFont="1" applyProtection="1">
      <alignment vertical="center"/>
    </xf>
    <xf numFmtId="0" fontId="34" fillId="10" borderId="21" xfId="5" applyFont="1" applyFill="1" applyBorder="1" applyAlignment="1" applyProtection="1">
      <alignment horizontal="left" vertical="center" indent="2"/>
    </xf>
    <xf numFmtId="0" fontId="34" fillId="10" borderId="22" xfId="5" applyFont="1" applyFill="1" applyBorder="1" applyAlignment="1" applyProtection="1">
      <alignment horizontal="left" vertical="center" indent="2"/>
    </xf>
    <xf numFmtId="0" fontId="34" fillId="10" borderId="0" xfId="5" applyFont="1" applyFill="1" applyBorder="1" applyAlignment="1" applyProtection="1">
      <alignment horizontal="left" vertical="center" indent="2"/>
    </xf>
    <xf numFmtId="0" fontId="2" fillId="0" borderId="25" xfId="5" applyFont="1" applyFill="1" applyBorder="1" applyProtection="1">
      <alignment vertical="center"/>
    </xf>
    <xf numFmtId="0" fontId="2" fillId="0" borderId="26" xfId="5" applyFont="1" applyFill="1" applyBorder="1" applyProtection="1">
      <alignment vertical="center"/>
    </xf>
    <xf numFmtId="0" fontId="2" fillId="0" borderId="27" xfId="5" applyFont="1" applyFill="1" applyBorder="1" applyProtection="1">
      <alignment vertical="center"/>
    </xf>
    <xf numFmtId="0" fontId="2" fillId="0" borderId="28" xfId="5" applyFont="1" applyFill="1" applyBorder="1" applyProtection="1">
      <alignment vertical="center"/>
    </xf>
    <xf numFmtId="0" fontId="36" fillId="0" borderId="0" xfId="5" applyFont="1" applyFill="1" applyBorder="1" applyProtection="1">
      <alignment vertical="center"/>
    </xf>
    <xf numFmtId="0" fontId="2" fillId="0" borderId="1" xfId="5" applyFont="1" applyFill="1" applyBorder="1" applyProtection="1">
      <alignment vertical="center"/>
    </xf>
    <xf numFmtId="0" fontId="2" fillId="0" borderId="29" xfId="5" applyFont="1" applyFill="1" applyBorder="1" applyProtection="1">
      <alignment vertical="center"/>
    </xf>
    <xf numFmtId="9" fontId="2" fillId="0" borderId="0" xfId="5" applyNumberFormat="1" applyFont="1" applyFill="1" applyBorder="1" applyProtection="1">
      <alignment vertical="center"/>
    </xf>
    <xf numFmtId="0" fontId="37" fillId="0" borderId="1" xfId="5" applyFont="1" applyFill="1" applyBorder="1" applyProtection="1">
      <alignment vertical="center"/>
    </xf>
    <xf numFmtId="0" fontId="2" fillId="0" borderId="30" xfId="5" applyFont="1" applyFill="1" applyBorder="1" applyProtection="1">
      <alignment vertical="center"/>
    </xf>
    <xf numFmtId="0" fontId="2" fillId="0" borderId="31" xfId="5" applyFont="1" applyFill="1" applyBorder="1" applyProtection="1">
      <alignment vertical="center"/>
    </xf>
    <xf numFmtId="0" fontId="2" fillId="0" borderId="32" xfId="5" applyFont="1" applyFill="1" applyBorder="1" applyProtection="1">
      <alignment vertical="center"/>
    </xf>
    <xf numFmtId="0" fontId="7" fillId="0" borderId="0" xfId="5" applyFont="1" applyBorder="1" applyAlignment="1">
      <alignment vertical="center" shrinkToFit="1"/>
    </xf>
    <xf numFmtId="0" fontId="7" fillId="0" borderId="0" xfId="5" applyFont="1" applyBorder="1" applyAlignment="1">
      <alignment vertical="center"/>
    </xf>
    <xf numFmtId="0" fontId="7" fillId="0" borderId="33" xfId="5" applyFont="1" applyBorder="1" applyAlignment="1">
      <alignment vertical="center"/>
    </xf>
    <xf numFmtId="0" fontId="7" fillId="0" borderId="34" xfId="5" applyFont="1" applyBorder="1" applyAlignment="1">
      <alignment vertical="center"/>
    </xf>
    <xf numFmtId="0" fontId="7" fillId="0" borderId="0" xfId="5" applyFont="1" applyAlignment="1">
      <alignment vertical="center"/>
    </xf>
    <xf numFmtId="0" fontId="7" fillId="0" borderId="35" xfId="5" applyFont="1" applyBorder="1" applyAlignment="1">
      <alignment vertical="center"/>
    </xf>
    <xf numFmtId="0" fontId="7" fillId="11" borderId="36" xfId="5" applyFont="1" applyFill="1" applyBorder="1" applyAlignment="1">
      <alignment vertical="center"/>
    </xf>
    <xf numFmtId="0" fontId="7" fillId="11" borderId="37" xfId="5" applyFont="1" applyFill="1" applyBorder="1" applyAlignment="1">
      <alignment vertical="center"/>
    </xf>
    <xf numFmtId="0" fontId="7" fillId="11" borderId="38" xfId="5" applyFont="1" applyFill="1" applyBorder="1" applyAlignment="1">
      <alignment vertical="center"/>
    </xf>
    <xf numFmtId="177" fontId="7" fillId="0" borderId="0" xfId="5" applyNumberFormat="1" applyFont="1" applyBorder="1" applyAlignment="1">
      <alignment vertical="center"/>
    </xf>
    <xf numFmtId="177" fontId="7" fillId="0" borderId="0" xfId="5" applyNumberFormat="1" applyFont="1" applyFill="1" applyBorder="1" applyAlignment="1">
      <alignment vertical="center"/>
    </xf>
    <xf numFmtId="178" fontId="7" fillId="0" borderId="0" xfId="5" applyNumberFormat="1" applyFont="1" applyBorder="1" applyAlignment="1">
      <alignment vertical="center"/>
    </xf>
    <xf numFmtId="0" fontId="7" fillId="0" borderId="1" xfId="5" applyFont="1" applyBorder="1" applyAlignment="1">
      <alignment horizontal="center" vertical="center"/>
    </xf>
    <xf numFmtId="0" fontId="7" fillId="0" borderId="1" xfId="5" applyFont="1" applyBorder="1" applyAlignment="1">
      <alignment vertical="center"/>
    </xf>
    <xf numFmtId="0" fontId="7" fillId="11" borderId="1" xfId="5" applyFont="1" applyFill="1" applyBorder="1" applyAlignment="1">
      <alignment vertical="center"/>
    </xf>
    <xf numFmtId="177" fontId="7" fillId="11" borderId="36" xfId="5" applyNumberFormat="1" applyFont="1" applyFill="1" applyBorder="1" applyAlignment="1">
      <alignment vertical="center" shrinkToFit="1"/>
    </xf>
    <xf numFmtId="14" fontId="7" fillId="11" borderId="36" xfId="5" applyNumberFormat="1" applyFont="1" applyFill="1" applyBorder="1" applyAlignment="1">
      <alignment vertical="center" shrinkToFit="1"/>
    </xf>
    <xf numFmtId="0" fontId="7" fillId="11" borderId="1" xfId="5" applyNumberFormat="1" applyFont="1" applyFill="1" applyBorder="1" applyAlignment="1">
      <alignment vertical="center" shrinkToFit="1"/>
    </xf>
    <xf numFmtId="0" fontId="7" fillId="12" borderId="1" xfId="5" applyNumberFormat="1" applyFont="1" applyFill="1" applyBorder="1" applyAlignment="1">
      <alignment vertical="center" shrinkToFit="1"/>
    </xf>
    <xf numFmtId="0" fontId="7" fillId="13" borderId="0" xfId="5" applyFont="1" applyFill="1" applyBorder="1" applyAlignment="1">
      <alignment vertical="center" shrinkToFit="1"/>
    </xf>
    <xf numFmtId="178" fontId="7" fillId="13" borderId="0" xfId="5" applyNumberFormat="1" applyFont="1" applyFill="1" applyBorder="1" applyAlignment="1">
      <alignment vertical="center" shrinkToFit="1"/>
    </xf>
    <xf numFmtId="177" fontId="7" fillId="11" borderId="1" xfId="5" applyNumberFormat="1" applyFont="1" applyFill="1" applyBorder="1" applyAlignment="1">
      <alignment vertical="center" shrinkToFit="1"/>
    </xf>
    <xf numFmtId="0" fontId="7" fillId="13" borderId="0" xfId="5" quotePrefix="1" applyFont="1" applyFill="1" applyBorder="1" applyAlignment="1">
      <alignment vertical="center" shrinkToFit="1"/>
    </xf>
    <xf numFmtId="179" fontId="7" fillId="11" borderId="1" xfId="5" applyNumberFormat="1" applyFont="1" applyFill="1" applyBorder="1" applyAlignment="1">
      <alignment vertical="center"/>
    </xf>
    <xf numFmtId="179" fontId="7" fillId="13" borderId="0" xfId="5" applyNumberFormat="1" applyFont="1" applyFill="1" applyBorder="1" applyAlignment="1">
      <alignment horizontal="left" vertical="center" shrinkToFit="1"/>
    </xf>
    <xf numFmtId="0" fontId="7" fillId="13" borderId="0" xfId="5" applyNumberFormat="1" applyFont="1" applyFill="1" applyBorder="1" applyAlignment="1">
      <alignment vertical="center" shrinkToFit="1"/>
    </xf>
    <xf numFmtId="0" fontId="7" fillId="0" borderId="41" xfId="5" applyFont="1" applyBorder="1" applyAlignment="1">
      <alignment vertical="center"/>
    </xf>
    <xf numFmtId="0" fontId="7" fillId="14" borderId="0" xfId="5" applyFont="1" applyFill="1" applyAlignment="1">
      <alignment vertical="center" shrinkToFit="1"/>
    </xf>
    <xf numFmtId="0" fontId="7" fillId="15" borderId="1" xfId="5" applyFont="1" applyFill="1" applyBorder="1" applyAlignment="1">
      <alignment vertical="center" shrinkToFit="1"/>
    </xf>
    <xf numFmtId="0" fontId="7" fillId="6" borderId="1" xfId="5" applyFont="1" applyFill="1" applyBorder="1" applyAlignment="1">
      <alignment vertical="center"/>
    </xf>
    <xf numFmtId="0" fontId="7" fillId="14" borderId="0" xfId="5" applyFont="1" applyFill="1" applyAlignment="1">
      <alignment vertical="center"/>
    </xf>
    <xf numFmtId="0" fontId="7" fillId="2" borderId="0" xfId="5" applyFont="1" applyFill="1" applyAlignment="1">
      <alignment vertical="center" shrinkToFit="1"/>
    </xf>
    <xf numFmtId="0" fontId="7" fillId="14" borderId="42" xfId="5" applyFont="1" applyFill="1" applyBorder="1" applyAlignment="1">
      <alignment vertical="center" shrinkToFit="1"/>
    </xf>
    <xf numFmtId="0" fontId="7" fillId="12" borderId="1" xfId="5" applyFont="1" applyFill="1" applyBorder="1" applyAlignment="1">
      <alignment vertical="center"/>
    </xf>
    <xf numFmtId="0" fontId="40" fillId="12" borderId="1" xfId="5" applyFont="1" applyFill="1" applyBorder="1" applyAlignment="1">
      <alignment vertical="center"/>
    </xf>
    <xf numFmtId="0" fontId="7" fillId="0" borderId="43" xfId="5" applyFont="1" applyBorder="1" applyAlignment="1">
      <alignment vertical="center" shrinkToFit="1"/>
    </xf>
    <xf numFmtId="0" fontId="7" fillId="0" borderId="43" xfId="5" applyFont="1" applyBorder="1" applyAlignment="1">
      <alignment vertical="center"/>
    </xf>
    <xf numFmtId="0" fontId="7" fillId="0" borderId="44" xfId="5" applyFont="1" applyBorder="1" applyAlignment="1">
      <alignment vertical="center"/>
    </xf>
    <xf numFmtId="0" fontId="45" fillId="16" borderId="0" xfId="5" applyFont="1" applyFill="1" applyBorder="1" applyAlignment="1">
      <alignment horizontal="centerContinuous" vertical="center"/>
    </xf>
    <xf numFmtId="0" fontId="46" fillId="17" borderId="0" xfId="5" applyFont="1" applyFill="1" applyBorder="1" applyAlignment="1">
      <alignment vertical="center"/>
    </xf>
    <xf numFmtId="0" fontId="7" fillId="17" borderId="0" xfId="5" applyFont="1" applyFill="1" applyBorder="1">
      <alignment vertical="center"/>
    </xf>
    <xf numFmtId="0" fontId="7" fillId="0" borderId="0" xfId="5" applyFont="1" applyBorder="1">
      <alignment vertical="center"/>
    </xf>
    <xf numFmtId="0" fontId="7" fillId="0" borderId="0" xfId="5" applyFont="1" applyFill="1" applyBorder="1" applyAlignment="1">
      <alignment vertical="center" shrinkToFit="1"/>
    </xf>
    <xf numFmtId="0" fontId="7" fillId="8" borderId="0" xfId="5" applyFont="1" applyFill="1" applyBorder="1">
      <alignment vertical="center"/>
    </xf>
    <xf numFmtId="0" fontId="7" fillId="0" borderId="0" xfId="5" applyFont="1">
      <alignment vertical="center"/>
    </xf>
    <xf numFmtId="0" fontId="48" fillId="0" borderId="0" xfId="0" applyFont="1">
      <alignment vertical="center"/>
    </xf>
    <xf numFmtId="0" fontId="49" fillId="0" borderId="0" xfId="0" applyFont="1">
      <alignment vertical="center"/>
    </xf>
    <xf numFmtId="0" fontId="50" fillId="6" borderId="0" xfId="0" applyFont="1" applyFill="1" applyBorder="1">
      <alignment vertical="center"/>
    </xf>
    <xf numFmtId="0" fontId="50" fillId="7" borderId="0" xfId="0" applyFont="1" applyFill="1" applyBorder="1">
      <alignment vertical="center"/>
    </xf>
    <xf numFmtId="0" fontId="50" fillId="8" borderId="0" xfId="0" applyFont="1" applyFill="1" applyBorder="1">
      <alignment vertical="center"/>
    </xf>
    <xf numFmtId="0" fontId="28" fillId="0" borderId="0" xfId="3" applyFont="1" applyFill="1">
      <alignment vertical="center"/>
    </xf>
    <xf numFmtId="0" fontId="51" fillId="0" borderId="0" xfId="3" applyFont="1" applyFill="1" applyAlignment="1">
      <alignment vertical="top" shrinkToFit="1"/>
    </xf>
    <xf numFmtId="0" fontId="28" fillId="0" borderId="1" xfId="3" applyFont="1" applyFill="1" applyBorder="1">
      <alignment vertical="center"/>
    </xf>
    <xf numFmtId="0" fontId="28" fillId="0" borderId="0" xfId="3" applyFont="1" applyFill="1" applyAlignment="1">
      <alignment horizontal="left" vertical="center"/>
    </xf>
    <xf numFmtId="0" fontId="28" fillId="8" borderId="1" xfId="3" applyFont="1" applyFill="1" applyBorder="1">
      <alignment vertical="center"/>
    </xf>
    <xf numFmtId="0" fontId="28" fillId="6" borderId="1" xfId="3" applyFont="1" applyFill="1" applyBorder="1">
      <alignment vertical="center"/>
    </xf>
    <xf numFmtId="0" fontId="2" fillId="14" borderId="0" xfId="3" applyFont="1" applyFill="1">
      <alignment vertical="center"/>
    </xf>
    <xf numFmtId="0" fontId="2" fillId="14" borderId="0" xfId="3" applyFont="1" applyFill="1" applyAlignment="1">
      <alignment vertical="center" shrinkToFit="1"/>
    </xf>
    <xf numFmtId="0" fontId="2" fillId="15" borderId="1" xfId="3" applyFont="1" applyFill="1" applyBorder="1" applyAlignment="1">
      <alignment vertical="center" shrinkToFit="1"/>
    </xf>
    <xf numFmtId="0" fontId="2" fillId="12" borderId="1" xfId="3" applyFont="1" applyFill="1" applyBorder="1" applyAlignment="1">
      <alignment vertical="center"/>
    </xf>
    <xf numFmtId="0" fontId="2" fillId="2" borderId="0" xfId="3" applyFont="1" applyFill="1" applyAlignment="1">
      <alignment vertical="center" shrinkToFit="1"/>
    </xf>
    <xf numFmtId="0" fontId="2" fillId="14" borderId="42" xfId="3" applyFont="1" applyFill="1" applyBorder="1" applyAlignment="1">
      <alignment vertical="center" shrinkToFit="1"/>
    </xf>
    <xf numFmtId="0" fontId="9" fillId="12" borderId="1" xfId="3" applyFont="1" applyFill="1" applyBorder="1" applyAlignment="1">
      <alignment vertical="center"/>
    </xf>
    <xf numFmtId="0" fontId="7" fillId="11" borderId="36" xfId="5" applyFont="1" applyFill="1" applyBorder="1" applyAlignment="1">
      <alignment vertical="center"/>
    </xf>
    <xf numFmtId="0" fontId="7" fillId="11" borderId="37" xfId="5" applyFont="1" applyFill="1" applyBorder="1" applyAlignment="1">
      <alignment vertical="center"/>
    </xf>
    <xf numFmtId="0" fontId="7" fillId="11" borderId="38" xfId="5" applyFont="1" applyFill="1" applyBorder="1" applyAlignment="1">
      <alignment vertical="center"/>
    </xf>
    <xf numFmtId="0" fontId="7" fillId="11" borderId="36" xfId="5" applyFont="1" applyFill="1" applyBorder="1" applyAlignment="1">
      <alignment vertical="center" shrinkToFit="1"/>
    </xf>
    <xf numFmtId="0" fontId="7" fillId="11" borderId="37" xfId="5" applyFont="1" applyFill="1" applyBorder="1" applyAlignment="1">
      <alignment vertical="center" shrinkToFit="1"/>
    </xf>
    <xf numFmtId="0" fontId="7" fillId="11" borderId="38" xfId="5" applyFont="1" applyFill="1" applyBorder="1" applyAlignment="1">
      <alignment vertical="center" shrinkToFit="1"/>
    </xf>
    <xf numFmtId="0" fontId="33" fillId="9" borderId="39" xfId="5" applyFont="1" applyFill="1" applyBorder="1" applyAlignment="1">
      <alignment horizontal="center" vertical="center" shrinkToFit="1"/>
    </xf>
    <xf numFmtId="0" fontId="33" fillId="9" borderId="40" xfId="5" applyFont="1" applyFill="1" applyBorder="1" applyAlignment="1">
      <alignment horizontal="center" vertical="center" shrinkToFit="1"/>
    </xf>
    <xf numFmtId="0" fontId="34" fillId="10" borderId="20" xfId="5" applyFont="1" applyFill="1" applyBorder="1" applyAlignment="1" applyProtection="1">
      <alignment horizontal="left" vertical="center" indent="2"/>
    </xf>
    <xf numFmtId="0" fontId="34" fillId="10" borderId="21" xfId="5" applyFont="1" applyFill="1" applyBorder="1" applyAlignment="1" applyProtection="1">
      <alignment horizontal="left" vertical="center" indent="2"/>
    </xf>
    <xf numFmtId="0" fontId="34" fillId="10" borderId="23" xfId="5" applyFont="1" applyFill="1" applyBorder="1" applyAlignment="1" applyProtection="1">
      <alignment horizontal="left" vertical="center" indent="2"/>
    </xf>
    <xf numFmtId="0" fontId="34" fillId="10" borderId="0" xfId="5" applyFont="1" applyFill="1" applyBorder="1" applyAlignment="1" applyProtection="1">
      <alignment horizontal="left" vertical="center" indent="2"/>
    </xf>
    <xf numFmtId="0" fontId="35" fillId="10" borderId="0" xfId="5" applyFont="1" applyFill="1" applyBorder="1" applyAlignment="1" applyProtection="1">
      <alignment horizontal="center" vertical="center" shrinkToFit="1"/>
    </xf>
    <xf numFmtId="0" fontId="35" fillId="10" borderId="24" xfId="5" applyFont="1" applyFill="1" applyBorder="1" applyAlignment="1" applyProtection="1">
      <alignment horizontal="center" vertical="center" shrinkToFit="1"/>
    </xf>
    <xf numFmtId="0" fontId="35" fillId="10" borderId="0" xfId="5" applyFont="1" applyFill="1" applyBorder="1" applyAlignment="1" applyProtection="1">
      <alignment horizontal="center" vertical="center"/>
    </xf>
    <xf numFmtId="0" fontId="35" fillId="10" borderId="24" xfId="5" applyFont="1" applyFill="1" applyBorder="1" applyAlignment="1" applyProtection="1">
      <alignment horizontal="center" vertical="center"/>
    </xf>
    <xf numFmtId="0" fontId="8" fillId="4" borderId="2" xfId="3" applyFont="1" applyFill="1" applyBorder="1" applyAlignment="1">
      <alignment horizontal="center" vertical="center" shrinkToFit="1"/>
    </xf>
    <xf numFmtId="0" fontId="10" fillId="2" borderId="5" xfId="3" applyFont="1" applyFill="1" applyBorder="1" applyAlignment="1">
      <alignment horizontal="left" vertical="center"/>
    </xf>
    <xf numFmtId="0" fontId="11" fillId="0" borderId="5" xfId="3" applyFont="1" applyFill="1" applyBorder="1" applyAlignment="1">
      <alignment horizontal="left" vertical="center"/>
    </xf>
    <xf numFmtId="0" fontId="2" fillId="0" borderId="14" xfId="3" applyFont="1" applyFill="1" applyBorder="1" applyAlignment="1">
      <alignment vertical="top"/>
    </xf>
    <xf numFmtId="0" fontId="2" fillId="0" borderId="15" xfId="3" applyFont="1" applyFill="1" applyBorder="1" applyAlignment="1">
      <alignment vertical="top"/>
    </xf>
    <xf numFmtId="0" fontId="2" fillId="0" borderId="6" xfId="3" applyFont="1" applyFill="1" applyBorder="1" applyAlignment="1">
      <alignment vertical="top"/>
    </xf>
    <xf numFmtId="0" fontId="2" fillId="0" borderId="16" xfId="3" applyFont="1" applyFill="1" applyBorder="1" applyAlignment="1">
      <alignment vertical="top"/>
    </xf>
    <xf numFmtId="0" fontId="2" fillId="0" borderId="17" xfId="3" applyFont="1" applyFill="1" applyBorder="1" applyAlignment="1">
      <alignment vertical="top"/>
    </xf>
    <xf numFmtId="0" fontId="2" fillId="0" borderId="18" xfId="3" applyFont="1" applyFill="1" applyBorder="1" applyAlignment="1">
      <alignment vertical="top"/>
    </xf>
    <xf numFmtId="0" fontId="28" fillId="0" borderId="0" xfId="3" applyFont="1" applyFill="1" applyAlignment="1">
      <alignment horizontal="right" vertical="top" wrapText="1"/>
    </xf>
    <xf numFmtId="0" fontId="28" fillId="0" borderId="0" xfId="3" applyFont="1" applyFill="1" applyAlignment="1">
      <alignment vertical="top" wrapText="1"/>
    </xf>
    <xf numFmtId="0" fontId="26" fillId="0" borderId="7" xfId="3" applyFont="1" applyBorder="1" applyAlignment="1">
      <alignment vertical="top" wrapText="1"/>
    </xf>
    <xf numFmtId="0" fontId="26" fillId="0" borderId="10" xfId="3" applyFont="1" applyBorder="1" applyAlignment="1">
      <alignment vertical="top" wrapText="1"/>
    </xf>
    <xf numFmtId="0" fontId="28" fillId="0" borderId="0" xfId="3" applyFont="1" applyFill="1" applyAlignment="1">
      <alignment vertical="center" wrapText="1"/>
    </xf>
    <xf numFmtId="0" fontId="30" fillId="0" borderId="0" xfId="5" applyFont="1" applyFill="1" applyAlignment="1" applyProtection="1">
      <alignment vertical="center"/>
    </xf>
    <xf numFmtId="0" fontId="7" fillId="0" borderId="0" xfId="5" applyFill="1" applyAlignment="1" applyProtection="1">
      <alignment vertical="center"/>
    </xf>
    <xf numFmtId="0" fontId="33" fillId="0" borderId="0" xfId="5" applyFont="1" applyFill="1" applyBorder="1" applyAlignment="1" applyProtection="1">
      <alignment vertical="center"/>
    </xf>
    <xf numFmtId="0" fontId="2" fillId="0" borderId="0" xfId="5" applyFont="1" applyFill="1" applyProtection="1">
      <alignment vertical="center"/>
    </xf>
    <xf numFmtId="0" fontId="54" fillId="0" borderId="0" xfId="0" applyFont="1">
      <alignment vertical="center"/>
    </xf>
    <xf numFmtId="0" fontId="50" fillId="0" borderId="0" xfId="0" applyFont="1">
      <alignment vertical="center"/>
    </xf>
    <xf numFmtId="0" fontId="2" fillId="8" borderId="0" xfId="5" applyFont="1" applyFill="1" applyBorder="1" applyAlignment="1" applyProtection="1">
      <alignment horizontal="center" vertical="center"/>
    </xf>
    <xf numFmtId="0" fontId="22" fillId="0" borderId="0" xfId="0" applyFont="1" applyAlignment="1">
      <alignment horizontal="center" vertical="center"/>
    </xf>
    <xf numFmtId="0" fontId="55" fillId="0" borderId="0" xfId="0" applyFont="1">
      <alignment vertical="center"/>
    </xf>
  </cellXfs>
  <cellStyles count="8">
    <cellStyle name="Comma [0]" xfId="6"/>
    <cellStyle name="Currency [0]" xfId="7"/>
    <cellStyle name="標準" xfId="0" builtinId="0"/>
    <cellStyle name="標準 2" xfId="1"/>
    <cellStyle name="標準 2 2" xfId="3"/>
    <cellStyle name="標準 3" xfId="2"/>
    <cellStyle name="標準 4" xfId="4"/>
    <cellStyle name="標準 5" xfId="5"/>
  </cellStyles>
  <dxfs count="1">
    <dxf>
      <font>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theme" Target="theme/theme1.xml"/><Relationship Id="rId2" Type="http://schemas.openxmlformats.org/officeDocument/2006/relationships/dialogsheet" Target="dialogsheets/sheet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externalLink" Target="externalLinks/externalLink1.xml"/><Relationship Id="rId5" Type="http://schemas.openxmlformats.org/officeDocument/2006/relationships/worksheet" Target="worksheets/sheet4.xml"/><Relationship Id="rId15" Type="http://schemas.openxmlformats.org/officeDocument/2006/relationships/calcChain" Target="calcChain.xml"/><Relationship Id="rId10" Type="http://schemas.openxmlformats.org/officeDocument/2006/relationships/worksheet" Target="worksheets/sheet9.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GBox"/>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dialogsheets/_rels/sheet1.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dialogsheets/sheet1.xml><?xml version="1.0" encoding="utf-8"?>
<dialog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RowColHeaders="0" showZeros="0" showOutlineSymbols="0" workbookViewId="0"/>
  </sheetViews>
  <sheetFormatPr defaultColWidth="0.6640625" defaultRowHeight="4.5" customHeight="1"/>
  <sheetProtection sheet="1"/>
  <printOptions gridLinesSet="0"/>
  <pageMargins left="0.78740157480314965" right="0.78740157480314965" top="0.98425196850393704" bottom="0.98425196850393704" header="0.51181102362204722" footer="0.51181102362204722"/>
  <pageSetup paperSize="9" orientation="portrait" horizontalDpi="400" verticalDpi="400" r:id="rId1"/>
  <headerFooter alignWithMargins="0"/>
  <legacyDrawing r:id="rId2"/>
</dialogsheet>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8.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323850</xdr:colOff>
      <xdr:row>5</xdr:row>
      <xdr:rowOff>28575</xdr:rowOff>
    </xdr:from>
    <xdr:to>
      <xdr:col>11</xdr:col>
      <xdr:colOff>800100</xdr:colOff>
      <xdr:row>14</xdr:row>
      <xdr:rowOff>200024</xdr:rowOff>
    </xdr:to>
    <xdr:sp macro="" textlink="">
      <xdr:nvSpPr>
        <xdr:cNvPr id="2" name="Text Box 4"/>
        <xdr:cNvSpPr txBox="1">
          <a:spLocks noChangeArrowheads="1"/>
        </xdr:cNvSpPr>
      </xdr:nvSpPr>
      <xdr:spPr bwMode="auto">
        <a:xfrm>
          <a:off x="7467600" y="1028700"/>
          <a:ext cx="2095500" cy="2000249"/>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このシートに記述した情報を他のシート上のセルや図形にリンクさせています。</a:t>
          </a:r>
          <a:r>
            <a:rPr lang="en-US" altLang="ja-JP"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一部リンクしていないものもあります</a:t>
          </a:r>
          <a:r>
            <a:rPr lang="en-US" altLang="ja-JP"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a:p>
          <a:pPr algn="l" rtl="0">
            <a:lnSpc>
              <a:spcPct val="100000"/>
            </a:lnSpc>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適宜修正してご利用下さい。</a:t>
          </a:r>
          <a:endParaRPr lang="en-US" altLang="ja-JP"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ct val="100000"/>
            </a:lnSpc>
            <a:defRPr sz="1000"/>
          </a:pPr>
          <a:endPar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ct val="100000"/>
            </a:lnSpc>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また、他ブックの「</a:t>
          </a:r>
          <a:r>
            <a:rPr lang="en-US" altLang="ja-JP"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SYSDATA</a:t>
          </a: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」シートにコピーする事で連携する事もシステムをより修正しやすい仕組みになります。</a:t>
          </a:r>
        </a:p>
      </xdr:txBody>
    </xdr:sp>
    <xdr:clientData fPrintsWithSheet="0"/>
  </xdr:twoCellAnchor>
  <mc:AlternateContent xmlns:mc="http://schemas.openxmlformats.org/markup-compatibility/2006">
    <mc:Choice xmlns:a14="http://schemas.microsoft.com/office/drawing/2010/main" Requires="a14">
      <xdr:twoCellAnchor>
        <xdr:from>
          <xdr:col>13</xdr:col>
          <xdr:colOff>0</xdr:colOff>
          <xdr:row>29</xdr:row>
          <xdr:rowOff>0</xdr:rowOff>
        </xdr:from>
        <xdr:to>
          <xdr:col>15</xdr:col>
          <xdr:colOff>0</xdr:colOff>
          <xdr:row>30</xdr:row>
          <xdr:rowOff>0</xdr:rowOff>
        </xdr:to>
        <xdr:sp macro="" textlink="">
          <xdr:nvSpPr>
            <xdr:cNvPr id="16385" name="Button 1" hidden="1">
              <a:extLst>
                <a:ext uri="{63B3BB69-23CF-44E3-9099-C40C66FF867C}">
                  <a14:compatExt spid="_x0000_s16385"/>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ja-JP" altLang="en-US" sz="1000" b="1" i="0" u="none" strike="noStrike" baseline="0">
                  <a:solidFill>
                    <a:srgbClr val="000000"/>
                  </a:solidFill>
                  <a:latin typeface="Meiryo UI"/>
                  <a:ea typeface="Meiryo UI"/>
                  <a:cs typeface="Meiryo UI"/>
                </a:rPr>
                <a:t>ﾀﾞｲｱﾛｸﾞ表示</a:t>
              </a:r>
            </a:p>
            <a:p>
              <a:pPr algn="ctr" rtl="0">
                <a:defRPr sz="1000"/>
              </a:pPr>
              <a:r>
                <a:rPr lang="ja-JP" altLang="en-US" sz="1000" b="1" i="0" u="none" strike="noStrike" baseline="0">
                  <a:solidFill>
                    <a:srgbClr val="000000"/>
                  </a:solidFill>
                  <a:latin typeface="Meiryo UI"/>
                  <a:ea typeface="Meiryo UI"/>
                  <a:cs typeface="Meiryo UI"/>
                </a:rPr>
                <a:t>VERDIALOG</a:t>
              </a: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endParaRPr lang="ja-JP" altLang="en-US" sz="1000" b="1" i="0" u="none" strike="noStrike" baseline="0">
                <a:solidFill>
                  <a:srgbClr val="000000"/>
                </a:solidFill>
                <a:latin typeface="Meiryo UI"/>
                <a:ea typeface="Meiryo UI"/>
                <a:cs typeface="Meiryo UI"/>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43</xdr:row>
          <xdr:rowOff>0</xdr:rowOff>
        </xdr:from>
        <xdr:to>
          <xdr:col>15</xdr:col>
          <xdr:colOff>0</xdr:colOff>
          <xdr:row>44</xdr:row>
          <xdr:rowOff>0</xdr:rowOff>
        </xdr:to>
        <xdr:sp macro="" textlink="">
          <xdr:nvSpPr>
            <xdr:cNvPr id="16386" name="Button 2" hidden="1">
              <a:extLst>
                <a:ext uri="{63B3BB69-23CF-44E3-9099-C40C66FF867C}">
                  <a14:compatExt spid="_x0000_s16386"/>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ja-JP" altLang="en-US" sz="1000" b="1" i="0" u="none" strike="noStrike" baseline="0">
                  <a:solidFill>
                    <a:srgbClr val="000000"/>
                  </a:solidFill>
                  <a:latin typeface="Meiryo UI"/>
                  <a:ea typeface="Meiryo UI"/>
                  <a:cs typeface="Meiryo UI"/>
                </a:rPr>
                <a:t>セルデータコピー</a:t>
              </a: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r>
                <a:rPr lang="ja-JP" altLang="en-US" sz="1000" b="1" i="0" u="none" strike="noStrike" baseline="0">
                  <a:solidFill>
                    <a:srgbClr val="000000"/>
                  </a:solidFill>
                  <a:latin typeface="Meiryo UI"/>
                  <a:ea typeface="Meiryo UI"/>
                  <a:cs typeface="Meiryo UI"/>
                </a:rPr>
                <a:t>SYSDATAG2!A1,%THISBOOK%</a:t>
              </a:r>
            </a:p>
            <a:p>
              <a:pPr algn="ctr" rtl="0">
                <a:defRPr sz="1000"/>
              </a:pPr>
              <a:r>
                <a:rPr lang="ja-JP" altLang="en-US" sz="1000" b="1" i="0" u="none" strike="noStrike" baseline="0">
                  <a:solidFill>
                    <a:srgbClr val="000000"/>
                  </a:solidFill>
                  <a:latin typeface="Meiryo UI"/>
                  <a:ea typeface="Meiryo UI"/>
                  <a:cs typeface="Meiryo UI"/>
                </a:rPr>
                <a:t>Values</a:t>
              </a: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endParaRPr lang="ja-JP" altLang="en-US" sz="1000" b="1" i="0" u="none" strike="noStrike" baseline="0">
                <a:solidFill>
                  <a:srgbClr val="000000"/>
                </a:solidFill>
                <a:latin typeface="Meiryo UI"/>
                <a:ea typeface="Meiryo UI"/>
                <a:cs typeface="Meiryo UI"/>
              </a:endParaRPr>
            </a:p>
            <a:p>
              <a:pPr algn="ctr" rtl="0">
                <a:defRPr sz="1000"/>
              </a:pPr>
              <a:endParaRPr lang="ja-JP" altLang="en-US" sz="1000" b="1" i="0" u="none" strike="noStrike" baseline="0">
                <a:solidFill>
                  <a:srgbClr val="000000"/>
                </a:solidFill>
                <a:latin typeface="Meiryo UI"/>
                <a:ea typeface="Meiryo UI"/>
                <a:cs typeface="Meiryo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7</xdr:row>
          <xdr:rowOff>19050</xdr:rowOff>
        </xdr:from>
        <xdr:to>
          <xdr:col>15</xdr:col>
          <xdr:colOff>180975</xdr:colOff>
          <xdr:row>17</xdr:row>
          <xdr:rowOff>0</xdr:rowOff>
        </xdr:to>
        <xdr:sp macro="" textlink="">
          <xdr:nvSpPr>
            <xdr:cNvPr id="16387" name="Group Box 3" hidden="1">
              <a:extLst>
                <a:ext uri="{63B3BB69-23CF-44E3-9099-C40C66FF867C}">
                  <a14:compatExt spid="_x0000_s16387"/>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ﾊﾞｰｼﾞｮﾝ情報ﾀﾞｲｱﾛｸﾞにﾘﾝｸ</a:t>
              </a:r>
            </a:p>
          </xdr:txBody>
        </xdr:sp>
        <xdr:clientData/>
      </xdr:twoCellAnchor>
    </mc:Choice>
    <mc:Fallback/>
  </mc:AlternateContent>
  <xdr:twoCellAnchor editAs="oneCell">
    <xdr:from>
      <xdr:col>8</xdr:col>
      <xdr:colOff>682625</xdr:colOff>
      <xdr:row>8</xdr:row>
      <xdr:rowOff>6350</xdr:rowOff>
    </xdr:from>
    <xdr:to>
      <xdr:col>9</xdr:col>
      <xdr:colOff>9525</xdr:colOff>
      <xdr:row>8</xdr:row>
      <xdr:rowOff>190500</xdr:rowOff>
    </xdr:to>
    <xdr:sp macro="[1]!BtPush" textlink="">
      <xdr:nvSpPr>
        <xdr:cNvPr id="6" name="角丸四角形 5"/>
        <xdr:cNvSpPr/>
      </xdr:nvSpPr>
      <xdr:spPr>
        <a:xfrm>
          <a:off x="6635750" y="1606550"/>
          <a:ext cx="517525" cy="184150"/>
        </a:xfrm>
        <a:prstGeom prst="roundRect">
          <a:avLst>
            <a:gd name="adj" fmla="val 12500"/>
          </a:avLst>
        </a:prstGeom>
        <a:gradFill flip="none" rotWithShape="1">
          <a:gsLst>
            <a:gs pos="0">
              <a:srgbClr val="FFFFFF"/>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800">
              <a:solidFill>
                <a:srgbClr val="000000"/>
              </a:solidFill>
              <a:latin typeface="Meiryo UI"/>
              <a:ea typeface="Meiryo UI"/>
              <a:cs typeface="Meiryo UI" panose="020B0604030504040204" pitchFamily="50" charset="-128"/>
            </a:rPr>
            <a:t>表示</a:t>
          </a:r>
          <a:r>
            <a:rPr kumimoji="1" lang="ja-JP" altLang="en-US" sz="100">
              <a:solidFill>
                <a:srgbClr val="000000"/>
              </a:solidFill>
              <a:latin typeface="STILL"/>
              <a:ea typeface="STILL"/>
              <a:cs typeface="Meiryo UI" panose="020B0604030504040204" pitchFamily="50" charset="-128"/>
            </a:rPr>
            <a:t>
</a:t>
          </a:r>
          <a:r>
            <a:rPr kumimoji="1" lang="en-US" altLang="ja-JP" sz="100">
              <a:solidFill>
                <a:srgbClr val="000000"/>
              </a:solidFill>
              <a:latin typeface="STILL"/>
              <a:ea typeface="STILL"/>
              <a:cs typeface="Meiryo UI" panose="020B0604030504040204" pitchFamily="50" charset="-128"/>
            </a:rPr>
            <a:t>Button 6</a:t>
          </a:r>
          <a:endParaRPr kumimoji="1" lang="ja-JP" altLang="en-US" sz="100">
            <a:solidFill>
              <a:srgbClr val="000000"/>
            </a:solidFill>
            <a:latin typeface="STILL"/>
            <a:ea typeface="STILL"/>
            <a:cs typeface="Meiryo UI" panose="020B0604030504040204" pitchFamily="50" charset="-128"/>
          </a:endParaRPr>
        </a:p>
      </xdr:txBody>
    </xdr:sp>
    <xdr:clientData/>
  </xdr:twoCellAnchor>
  <xdr:twoCellAnchor>
    <xdr:from>
      <xdr:col>7</xdr:col>
      <xdr:colOff>314325</xdr:colOff>
      <xdr:row>16</xdr:row>
      <xdr:rowOff>114300</xdr:rowOff>
    </xdr:from>
    <xdr:to>
      <xdr:col>9</xdr:col>
      <xdr:colOff>295275</xdr:colOff>
      <xdr:row>25</xdr:row>
      <xdr:rowOff>104775</xdr:rowOff>
    </xdr:to>
    <xdr:sp macro="" textlink="">
      <xdr:nvSpPr>
        <xdr:cNvPr id="8" name="円/楕円 7"/>
        <xdr:cNvSpPr/>
      </xdr:nvSpPr>
      <xdr:spPr>
        <a:xfrm>
          <a:off x="5419725" y="3343275"/>
          <a:ext cx="2019300" cy="1790700"/>
        </a:xfrm>
        <a:prstGeom prst="ellipse">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未作成</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155087</xdr:colOff>
      <xdr:row>0</xdr:row>
      <xdr:rowOff>0</xdr:rowOff>
    </xdr:from>
    <xdr:to>
      <xdr:col>4</xdr:col>
      <xdr:colOff>0</xdr:colOff>
      <xdr:row>0</xdr:row>
      <xdr:rowOff>314325</xdr:rowOff>
    </xdr:to>
    <xdr:sp macro="[1]!BtPush" textlink="">
      <xdr:nvSpPr>
        <xdr:cNvPr id="2" name="Text Box 13"/>
        <xdr:cNvSpPr txBox="1">
          <a:spLocks noChangeArrowheads="1"/>
        </xdr:cNvSpPr>
      </xdr:nvSpPr>
      <xdr:spPr bwMode="auto">
        <a:xfrm>
          <a:off x="8518037" y="0"/>
          <a:ext cx="1035538"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none" lIns="0" tIns="0" rIns="0" bIns="0" anchor="ctr" upright="1"/>
        <a:lstStyle/>
        <a:p>
          <a:pPr algn="ctr" rtl="0">
            <a:defRPr sz="1000"/>
          </a:pPr>
          <a:r>
            <a:rPr lang="ja-JP" altLang="en-US" sz="1000" b="0" i="0" u="none" strike="noStrike" baseline="0">
              <a:solidFill>
                <a:srgbClr val="FFFFFF"/>
              </a:solidFill>
              <a:latin typeface="Meiryo UI" panose="020B0604030504040204" pitchFamily="50" charset="-128"/>
              <a:ea typeface="Meiryo UI" panose="020B0604030504040204" pitchFamily="50" charset="-128"/>
              <a:cs typeface="Meiryo UI" panose="020B0604030504040204" pitchFamily="50" charset="-128"/>
            </a:rPr>
            <a:t>バージョン情報</a:t>
          </a:r>
          <a:r>
            <a:rPr lang="ja-JP" altLang="en-US" sz="100" b="0" i="0" u="none" strike="noStrike" baseline="0">
              <a:solidFill>
                <a:srgbClr val="FFFFFF"/>
              </a:solidFill>
              <a:latin typeface="STILL"/>
              <a:ea typeface="STILL"/>
              <a:cs typeface="Meiryo UI" panose="020B0604030504040204" pitchFamily="50" charset="-128"/>
            </a:rPr>
            <a:t>
</a:t>
          </a:r>
          <a:r>
            <a:rPr lang="en-US" altLang="ja-JP" sz="100" b="0" i="0" u="none" strike="noStrike" baseline="0">
              <a:solidFill>
                <a:srgbClr val="FFFFFF"/>
              </a:solidFill>
              <a:latin typeface="STILL"/>
              <a:ea typeface="STILL"/>
              <a:cs typeface="Meiryo UI" panose="020B0604030504040204" pitchFamily="50" charset="-128"/>
            </a:rPr>
            <a:t>Button 1,SYSDATAG2</a:t>
          </a:r>
          <a:endParaRPr lang="en-US" altLang="ja-JP" sz="100" b="0" i="0" u="none" strike="noStrike" baseline="0">
            <a:solidFill>
              <a:srgbClr val="FFFFFF"/>
            </a:solidFill>
            <a:latin typeface="STILL"/>
            <a:ea typeface="STILL"/>
          </a:endParaRPr>
        </a:p>
      </xdr:txBody>
    </xdr:sp>
    <xdr:clientData/>
  </xdr:twoCellAnchor>
  <xdr:twoCellAnchor editAs="absolute">
    <xdr:from>
      <xdr:col>2</xdr:col>
      <xdr:colOff>5917565</xdr:colOff>
      <xdr:row>1</xdr:row>
      <xdr:rowOff>11430</xdr:rowOff>
    </xdr:from>
    <xdr:to>
      <xdr:col>3</xdr:col>
      <xdr:colOff>26670</xdr:colOff>
      <xdr:row>1</xdr:row>
      <xdr:rowOff>243840</xdr:rowOff>
    </xdr:to>
    <xdr:sp macro="[1]!BtJump" textlink="">
      <xdr:nvSpPr>
        <xdr:cNvPr id="4" name="角丸四角形 3"/>
        <xdr:cNvSpPr/>
      </xdr:nvSpPr>
      <xdr:spPr>
        <a:xfrm>
          <a:off x="7308215" y="459105"/>
          <a:ext cx="1081405" cy="232410"/>
        </a:xfrm>
        <a:prstGeom prst="roundRect">
          <a:avLst>
            <a:gd name="adj" fmla="val 12500"/>
          </a:avLst>
        </a:prstGeom>
        <a:blipFill>
          <a:blip xmlns:r="http://schemas.openxmlformats.org/officeDocument/2006/relationships" r:embed="rId1"/>
          <a:stretch>
            <a:fillRect/>
          </a:stretch>
        </a:blipFill>
        <a:ln w="1270" cap="flat" cmpd="sng" algn="ctr">
          <a:solidFill>
            <a:srgbClr val="7F7F7F"/>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80000" tIns="10800" rIns="36000" bIns="0" rtlCol="0" anchor="t"/>
        <a:lstStyle/>
        <a:p>
          <a:pPr algn="ctr"/>
          <a:r>
            <a:rPr kumimoji="1" lang="ja-JP" altLang="en-US" sz="900">
              <a:solidFill>
                <a:srgbClr xmlns:mc="http://schemas.openxmlformats.org/markup-compatibility/2006" xmlns:a14="http://schemas.microsoft.com/office/drawing/2010/main" val="000000" mc:Ignorable="a14" a14:legacySpreadsheetColorIndex="8"/>
              </a:solidFill>
              <a:latin typeface="Meiryo UI"/>
              <a:ea typeface="Meiryo UI"/>
            </a:rPr>
            <a:t>ガイド</a:t>
          </a:r>
        </a:p>
      </xdr:txBody>
    </xdr:sp>
    <xdr:clientData/>
  </xdr:twoCellAnchor>
  <xdr:twoCellAnchor editAs="absolute">
    <xdr:from>
      <xdr:col>2</xdr:col>
      <xdr:colOff>4519349</xdr:colOff>
      <xdr:row>7</xdr:row>
      <xdr:rowOff>209548</xdr:rowOff>
    </xdr:from>
    <xdr:to>
      <xdr:col>2</xdr:col>
      <xdr:colOff>6301274</xdr:colOff>
      <xdr:row>10</xdr:row>
      <xdr:rowOff>106948</xdr:rowOff>
    </xdr:to>
    <xdr:sp macro="[1]!BtPush" textlink="">
      <xdr:nvSpPr>
        <xdr:cNvPr id="5" name="角丸四角形 4"/>
        <xdr:cNvSpPr/>
      </xdr:nvSpPr>
      <xdr:spPr>
        <a:xfrm>
          <a:off x="5909999" y="2819398"/>
          <a:ext cx="1781925" cy="1040400"/>
        </a:xfrm>
        <a:prstGeom prst="roundRect">
          <a:avLst>
            <a:gd name="adj" fmla="val 12500"/>
          </a:avLst>
        </a:prstGeom>
        <a:gradFill flip="none" rotWithShape="1">
          <a:gsLst>
            <a:gs pos="0">
              <a:srgbClr val="FFFFFF"/>
            </a:gs>
            <a:gs pos="100000">
              <a:srgbClr val="BFBFBF"/>
            </a:gs>
          </a:gsLst>
          <a:lin ang="5400000" scaled="1"/>
          <a:tileRect/>
        </a:gradFill>
        <a:ln w="1270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1400" b="0">
              <a:solidFill>
                <a:sysClr val="windowText" lastClr="000000"/>
              </a:solidFill>
              <a:latin typeface="Meiryo UI"/>
              <a:ea typeface="Meiryo UI"/>
            </a:rPr>
            <a:t>仕入先毎データ分割ブック作成プログラム</a:t>
          </a:r>
          <a:r>
            <a:rPr kumimoji="1" lang="ja-JP" altLang="en-US" sz="100" b="0">
              <a:solidFill>
                <a:sysClr val="windowText" lastClr="000000"/>
              </a:solidFill>
              <a:latin typeface="STILL"/>
              <a:ea typeface="STILL"/>
            </a:rPr>
            <a:t>
</a:t>
          </a:r>
          <a:r>
            <a:rPr kumimoji="1" lang="en-US" altLang="ja-JP" sz="100" b="0">
              <a:solidFill>
                <a:sysClr val="windowText" lastClr="000000"/>
              </a:solidFill>
              <a:latin typeface="STILL"/>
              <a:ea typeface="STILL"/>
            </a:rPr>
            <a:t>Rounded Rectangle 42,P</a:t>
          </a:r>
          <a:r>
            <a:rPr kumimoji="1" lang="ja-JP" altLang="en-US" sz="100" b="0">
              <a:solidFill>
                <a:sysClr val="windowText" lastClr="000000"/>
              </a:solidFill>
              <a:latin typeface="STILL"/>
              <a:ea typeface="STILL"/>
            </a:rPr>
            <a:t>ｼｰﾄ</a:t>
          </a:r>
          <a:r>
            <a:rPr kumimoji="1" lang="en-US" altLang="ja-JP" sz="100" b="0">
              <a:solidFill>
                <a:sysClr val="windowText" lastClr="000000"/>
              </a:solidFill>
              <a:latin typeface="STILL"/>
              <a:ea typeface="STILL"/>
            </a:rPr>
            <a:t>1,N
Flowchart: Predefined Process 41,P</a:t>
          </a:r>
          <a:r>
            <a:rPr kumimoji="1" lang="ja-JP" altLang="en-US" sz="100" b="0">
              <a:solidFill>
                <a:sysClr val="windowText" lastClr="000000"/>
              </a:solidFill>
              <a:latin typeface="STILL"/>
              <a:ea typeface="STILL"/>
            </a:rPr>
            <a:t>ｼｰﾄ</a:t>
          </a:r>
          <a:r>
            <a:rPr kumimoji="1" lang="en-US" altLang="ja-JP" sz="100" b="0">
              <a:solidFill>
                <a:sysClr val="windowText" lastClr="000000"/>
              </a:solidFill>
              <a:latin typeface="STILL"/>
              <a:ea typeface="STILL"/>
            </a:rPr>
            <a:t>1</a:t>
          </a:r>
          <a:endParaRPr kumimoji="1" lang="ja-JP" altLang="en-US" sz="100" b="0">
            <a:solidFill>
              <a:sysClr val="windowText" lastClr="000000"/>
            </a:solidFill>
            <a:latin typeface="STILL"/>
            <a:ea typeface="STILL"/>
          </a:endParaRPr>
        </a:p>
      </xdr:txBody>
    </xdr:sp>
    <xdr:clientData/>
  </xdr:twoCellAnchor>
  <xdr:twoCellAnchor editAs="absolute">
    <xdr:from>
      <xdr:col>2</xdr:col>
      <xdr:colOff>376837</xdr:colOff>
      <xdr:row>7</xdr:row>
      <xdr:rowOff>209548</xdr:rowOff>
    </xdr:from>
    <xdr:to>
      <xdr:col>2</xdr:col>
      <xdr:colOff>2176837</xdr:colOff>
      <xdr:row>10</xdr:row>
      <xdr:rowOff>106948</xdr:rowOff>
    </xdr:to>
    <xdr:sp macro="[1]!BtJump" textlink="">
      <xdr:nvSpPr>
        <xdr:cNvPr id="6" name="角丸四角形 5"/>
        <xdr:cNvSpPr/>
      </xdr:nvSpPr>
      <xdr:spPr>
        <a:xfrm>
          <a:off x="1767487" y="2819398"/>
          <a:ext cx="1800000" cy="1040400"/>
        </a:xfrm>
        <a:prstGeom prst="roundRect">
          <a:avLst>
            <a:gd name="adj" fmla="val 12500"/>
          </a:avLst>
        </a:prstGeom>
        <a:gradFill flip="none" rotWithShape="1">
          <a:gsLst>
            <a:gs pos="0">
              <a:srgbClr val="FFFFFF"/>
            </a:gs>
            <a:gs pos="100000">
              <a:srgbClr val="BFBFBF"/>
            </a:gs>
          </a:gsLst>
          <a:lin ang="5400000" scaled="1"/>
          <a:tileRect/>
        </a:gradFill>
        <a:ln w="1270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marL="0" indent="0" algn="ctr"/>
          <a:r>
            <a:rPr kumimoji="1" lang="ja-JP" altLang="en-US" sz="1400" b="0">
              <a:solidFill>
                <a:sysClr val="windowText" lastClr="000000"/>
              </a:solidFill>
              <a:latin typeface="Meiryo UI"/>
              <a:ea typeface="Meiryo UI"/>
              <a:cs typeface="+mn-cs"/>
            </a:rPr>
            <a:t>プログラム仕様</a:t>
          </a:r>
        </a:p>
      </xdr:txBody>
    </xdr:sp>
    <xdr:clientData/>
  </xdr:twoCellAnchor>
  <xdr:twoCellAnchor editAs="absolute">
    <xdr:from>
      <xdr:col>2</xdr:col>
      <xdr:colOff>2462699</xdr:colOff>
      <xdr:row>7</xdr:row>
      <xdr:rowOff>228598</xdr:rowOff>
    </xdr:from>
    <xdr:to>
      <xdr:col>2</xdr:col>
      <xdr:colOff>4205549</xdr:colOff>
      <xdr:row>10</xdr:row>
      <xdr:rowOff>125998</xdr:rowOff>
    </xdr:to>
    <xdr:sp macro="[1]!BtCell" textlink="">
      <xdr:nvSpPr>
        <xdr:cNvPr id="7" name="角丸四角形 6"/>
        <xdr:cNvSpPr/>
      </xdr:nvSpPr>
      <xdr:spPr>
        <a:xfrm>
          <a:off x="3853349" y="2838448"/>
          <a:ext cx="1742850" cy="1040400"/>
        </a:xfrm>
        <a:prstGeom prst="roundRect">
          <a:avLst>
            <a:gd name="adj" fmla="val 12500"/>
          </a:avLst>
        </a:prstGeom>
        <a:gradFill flip="none" rotWithShape="1">
          <a:gsLst>
            <a:gs pos="0">
              <a:srgbClr val="FFFFFF"/>
            </a:gs>
            <a:gs pos="100000">
              <a:srgbClr val="BFBFBF"/>
            </a:gs>
          </a:gsLst>
          <a:lin ang="5400000" scaled="1"/>
          <a:tileRect/>
        </a:gradFill>
        <a:ln w="1270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marL="0" indent="0" algn="ctr"/>
          <a:r>
            <a:rPr kumimoji="1" lang="ja-JP" altLang="en-US" sz="1400" b="0">
              <a:solidFill>
                <a:sysClr val="windowText" lastClr="000000"/>
              </a:solidFill>
              <a:latin typeface="Meiryo UI"/>
              <a:ea typeface="Meiryo UI"/>
              <a:cs typeface="+mn-cs"/>
            </a:rPr>
            <a:t>プログラムシートへ</a:t>
          </a:r>
          <a:r>
            <a:rPr kumimoji="1" lang="ja-JP" altLang="en-US" sz="100" b="0">
              <a:solidFill>
                <a:sysClr val="windowText" lastClr="000000"/>
              </a:solidFill>
              <a:latin typeface="STILL"/>
              <a:ea typeface="STILL"/>
              <a:cs typeface="+mn-cs"/>
            </a:rPr>
            <a:t>
</a:t>
          </a:r>
          <a:r>
            <a:rPr kumimoji="1" lang="en-US" altLang="ja-JP" sz="100" b="0">
              <a:solidFill>
                <a:sysClr val="windowText" lastClr="000000"/>
              </a:solidFill>
              <a:latin typeface="STILL"/>
              <a:ea typeface="STILL"/>
              <a:cs typeface="+mn-cs"/>
            </a:rPr>
            <a:t>P</a:t>
          </a:r>
          <a:r>
            <a:rPr kumimoji="1" lang="ja-JP" altLang="en-US" sz="100" b="0">
              <a:solidFill>
                <a:sysClr val="windowText" lastClr="000000"/>
              </a:solidFill>
              <a:latin typeface="STILL"/>
              <a:ea typeface="STILL"/>
              <a:cs typeface="+mn-cs"/>
            </a:rPr>
            <a:t>ｼｰﾄ</a:t>
          </a:r>
          <a:r>
            <a:rPr kumimoji="1" lang="en-US" altLang="ja-JP" sz="100" b="0">
              <a:solidFill>
                <a:sysClr val="windowText" lastClr="000000"/>
              </a:solidFill>
              <a:latin typeface="STILL"/>
              <a:ea typeface="STILL"/>
              <a:cs typeface="+mn-cs"/>
            </a:rPr>
            <a:t>1!A1</a:t>
          </a:r>
          <a:endParaRPr kumimoji="1" lang="ja-JP" altLang="en-US" sz="100" b="0">
            <a:solidFill>
              <a:sysClr val="windowText" lastClr="000000"/>
            </a:solidFill>
            <a:latin typeface="STILL"/>
            <a:ea typeface="STILL"/>
            <a:cs typeface="+mn-cs"/>
          </a:endParaRPr>
        </a:p>
      </xdr:txBody>
    </xdr:sp>
    <xdr:clientData fPrintsWithSheet="0"/>
  </xdr:twoCellAnchor>
  <xdr:twoCellAnchor editAs="oneCell">
    <xdr:from>
      <xdr:col>0</xdr:col>
      <xdr:colOff>9525</xdr:colOff>
      <xdr:row>16</xdr:row>
      <xdr:rowOff>123826</xdr:rowOff>
    </xdr:from>
    <xdr:to>
      <xdr:col>2</xdr:col>
      <xdr:colOff>276225</xdr:colOff>
      <xdr:row>20</xdr:row>
      <xdr:rowOff>104776</xdr:rowOff>
    </xdr:to>
    <xdr:grpSp>
      <xdr:nvGrpSpPr>
        <xdr:cNvPr id="8" name="グループ化 7"/>
        <xdr:cNvGrpSpPr/>
      </xdr:nvGrpSpPr>
      <xdr:grpSpPr>
        <a:xfrm>
          <a:off x="9525" y="6162676"/>
          <a:ext cx="1657350" cy="781050"/>
          <a:chOff x="190500" y="708660"/>
          <a:chExt cx="2082164" cy="1295400"/>
        </a:xfrm>
      </xdr:grpSpPr>
      <xdr:sp macro="" textlink="">
        <xdr:nvSpPr>
          <xdr:cNvPr id="9" name="角丸四角形 8"/>
          <xdr:cNvSpPr/>
        </xdr:nvSpPr>
        <xdr:spPr>
          <a:xfrm>
            <a:off x="190500" y="708660"/>
            <a:ext cx="2082164" cy="1295400"/>
          </a:xfrm>
          <a:prstGeom prst="roundRect">
            <a:avLst/>
          </a:prstGeom>
          <a:solidFill>
            <a:schemeClr val="accent6">
              <a:lumMod val="40000"/>
              <a:lumOff val="60000"/>
            </a:schemeClr>
          </a:soli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このシートは、画面解像度</a:t>
            </a:r>
            <a:endParaRPr kumimoji="1" lang="en-US" altLang="ja-JP"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1024×768</a:t>
            </a:r>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4</a:t>
            </a:r>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3</a:t>
            </a:r>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9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用に</a:t>
            </a:r>
            <a:endParaRPr kumimoji="1" lang="en-US" altLang="ja-JP" sz="9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9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デザインされています。</a:t>
            </a:r>
            <a:endPar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sp macro="[1]!Matrix" textlink="">
        <xdr:nvSpPr>
          <xdr:cNvPr id="10" name="テキスト ボックス 9"/>
          <xdr:cNvSpPr txBox="1"/>
        </xdr:nvSpPr>
        <xdr:spPr>
          <a:xfrm>
            <a:off x="1503045" y="1528445"/>
            <a:ext cx="695325" cy="215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0" bIns="0" rtlCol="0" anchor="t" anchorCtr="0"/>
          <a:lstStyle/>
          <a:p>
            <a:endParaRPr kumimoji="1" lang="ja-JP" altLang="en-US" sz="900" u="sng">
              <a:solidFill>
                <a:srgbClr val="C00000"/>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clientData fPrintsWithSheet="0"/>
  </xdr:twoCellAnchor>
  <xdr:twoCellAnchor>
    <xdr:from>
      <xdr:col>0</xdr:col>
      <xdr:colOff>0</xdr:colOff>
      <xdr:row>0</xdr:row>
      <xdr:rowOff>0</xdr:rowOff>
    </xdr:from>
    <xdr:to>
      <xdr:col>1</xdr:col>
      <xdr:colOff>0</xdr:colOff>
      <xdr:row>1</xdr:row>
      <xdr:rowOff>0</xdr:rowOff>
    </xdr:to>
    <xdr:sp macro="" textlink="">
      <xdr:nvSpPr>
        <xdr:cNvPr id="11" name="正方形/長方形 10"/>
        <xdr:cNvSpPr/>
      </xdr:nvSpPr>
      <xdr:spPr>
        <a:xfrm>
          <a:off x="0" y="0"/>
          <a:ext cx="200025" cy="314325"/>
        </a:xfrm>
        <a:prstGeom prst="rect">
          <a:avLst/>
        </a:prstGeom>
        <a:solidFill>
          <a:schemeClr val="accent3">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endParaRPr kumimoji="1" lang="ja-JP" altLang="en-US"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absolute">
    <xdr:from>
      <xdr:col>3</xdr:col>
      <xdr:colOff>171450</xdr:colOff>
      <xdr:row>1</xdr:row>
      <xdr:rowOff>9525</xdr:rowOff>
    </xdr:from>
    <xdr:to>
      <xdr:col>4</xdr:col>
      <xdr:colOff>60325</xdr:colOff>
      <xdr:row>1</xdr:row>
      <xdr:rowOff>238125</xdr:rowOff>
    </xdr:to>
    <xdr:sp macro="[1]!BtPush" textlink="">
      <xdr:nvSpPr>
        <xdr:cNvPr id="12" name="角丸四角形 11"/>
        <xdr:cNvSpPr>
          <a:spLocks/>
        </xdr:cNvSpPr>
      </xdr:nvSpPr>
      <xdr:spPr>
        <a:xfrm>
          <a:off x="8534400" y="457200"/>
          <a:ext cx="1079500" cy="228600"/>
        </a:xfrm>
        <a:prstGeom prst="roundRect">
          <a:avLst>
            <a:gd name="adj" fmla="val 12500"/>
          </a:avLst>
        </a:prstGeom>
        <a:blipFill>
          <a:blip xmlns:r="http://schemas.openxmlformats.org/officeDocument/2006/relationships" r:embed="rId2"/>
          <a:stretch>
            <a:fillRect/>
          </a:stretch>
        </a:blipFill>
        <a:ln w="1270" cap="flat" cmpd="sng" algn="ctr">
          <a:solidFill>
            <a:srgbClr val="7F7F7F"/>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終了</a:t>
          </a:r>
          <a:r>
            <a:rPr kumimoji="1" lang="ja-JP" altLang="en-US" sz="100">
              <a:solidFill>
                <a:srgbClr val="000000"/>
              </a:solidFill>
              <a:latin typeface="STILL" panose="050B0200000000000000" pitchFamily="50" charset="-128"/>
              <a:ea typeface="STILL" panose="050B0200000000000000" pitchFamily="50" charset="-128"/>
            </a:rPr>
            <a:t>
</a:t>
          </a:r>
          <a:r>
            <a:rPr kumimoji="1" lang="en-US" altLang="ja-JP" sz="100">
              <a:solidFill>
                <a:srgbClr val="000000"/>
              </a:solidFill>
              <a:latin typeface="STILL" panose="050B0200000000000000" pitchFamily="50" charset="-128"/>
              <a:ea typeface="STILL" panose="050B0200000000000000" pitchFamily="50" charset="-128"/>
            </a:rPr>
            <a:t>Rounded Rectangle 42,P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
Rounded Rectangle 44,P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a:t>
          </a:r>
          <a:endParaRPr kumimoji="1" lang="ja-JP" altLang="en-US" sz="100">
            <a:solidFill>
              <a:srgbClr val="000000"/>
            </a:solidFill>
            <a:latin typeface="STILL" panose="050B0200000000000000" pitchFamily="50" charset="-128"/>
            <a:ea typeface="STILL" panose="050B0200000000000000"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171450</xdr:colOff>
      <xdr:row>5</xdr:row>
      <xdr:rowOff>148448</xdr:rowOff>
    </xdr:from>
    <xdr:to>
      <xdr:col>8</xdr:col>
      <xdr:colOff>805098</xdr:colOff>
      <xdr:row>26</xdr:row>
      <xdr:rowOff>71791</xdr:rowOff>
    </xdr:to>
    <xdr:pic>
      <xdr:nvPicPr>
        <xdr:cNvPr id="2" name="図 1"/>
        <xdr:cNvPicPr>
          <a:picLocks noChangeAspect="1"/>
        </xdr:cNvPicPr>
      </xdr:nvPicPr>
      <xdr:blipFill>
        <a:blip xmlns:r="http://schemas.openxmlformats.org/officeDocument/2006/relationships" r:embed="rId1"/>
        <a:stretch>
          <a:fillRect/>
        </a:stretch>
      </xdr:blipFill>
      <xdr:spPr>
        <a:xfrm>
          <a:off x="904875" y="1167623"/>
          <a:ext cx="4919898" cy="3523793"/>
        </a:xfrm>
        <a:prstGeom prst="rect">
          <a:avLst/>
        </a:prstGeom>
      </xdr:spPr>
    </xdr:pic>
    <xdr:clientData/>
  </xdr:twoCellAnchor>
  <xdr:twoCellAnchor>
    <xdr:from>
      <xdr:col>15</xdr:col>
      <xdr:colOff>104775</xdr:colOff>
      <xdr:row>6</xdr:row>
      <xdr:rowOff>0</xdr:rowOff>
    </xdr:from>
    <xdr:to>
      <xdr:col>18</xdr:col>
      <xdr:colOff>0</xdr:colOff>
      <xdr:row>38</xdr:row>
      <xdr:rowOff>0</xdr:rowOff>
    </xdr:to>
    <xdr:sp macro="" textlink="">
      <xdr:nvSpPr>
        <xdr:cNvPr id="3" name="テキスト 26"/>
        <xdr:cNvSpPr txBox="1">
          <a:spLocks noChangeArrowheads="1"/>
        </xdr:cNvSpPr>
      </xdr:nvSpPr>
      <xdr:spPr bwMode="auto">
        <a:xfrm>
          <a:off x="9115425" y="1190625"/>
          <a:ext cx="1952625" cy="5486400"/>
        </a:xfrm>
        <a:prstGeom prst="rect">
          <a:avLst/>
        </a:prstGeom>
        <a:solidFill>
          <a:srgbClr val="FF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ts val="1100"/>
            </a:lnSpc>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このシートはガイド作成用のシートです。</a:t>
          </a:r>
          <a:endParaRPr lang="en-US" altLang="ja-JP"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100"/>
            </a:lnSpc>
            <a:defRPr sz="1000"/>
          </a:pPr>
          <a:endPar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100"/>
            </a:lnSpc>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①この画面はキャプチャーして貼り付けてますが、</a:t>
          </a:r>
          <a:r>
            <a:rPr lang="en-US" altLang="ja-JP"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Excel</a:t>
          </a: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のカメラ機能を使ってガイド対象シート 画面をリンク貼り付けすることも可能です。</a:t>
          </a:r>
        </a:p>
        <a:p>
          <a:pPr algn="l" rtl="0">
            <a:lnSpc>
              <a:spcPts val="1100"/>
            </a:lnSpc>
            <a:defRPr sz="1000"/>
          </a:pPr>
          <a:endPar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100"/>
            </a:lnSpc>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②対象シートを編集後に黄色のテキストボックスの内容や矢印等をプログラムに応じて 作成し直して下さい。</a:t>
          </a:r>
        </a:p>
        <a:p>
          <a:pPr algn="l" rtl="0">
            <a:lnSpc>
              <a:spcPts val="1100"/>
            </a:lnSpc>
            <a:defRPr sz="1000"/>
          </a:pPr>
          <a:endPar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100"/>
            </a:lnSpc>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③最後にこの作成ガイドのテキストボックスをデリートします。</a:t>
          </a:r>
        </a:p>
        <a:p>
          <a:pPr algn="l" rtl="0">
            <a:defRPr sz="1000"/>
          </a:pPr>
          <a:endPar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④ブック立上げ時にはこのシートも保護対象として保護の追加設定をしてください。</a:t>
          </a:r>
        </a:p>
        <a:p>
          <a:pPr algn="l" rtl="0">
            <a:lnSpc>
              <a:spcPts val="1100"/>
            </a:lnSpc>
            <a:defRPr sz="1000"/>
          </a:pPr>
          <a:endPar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defRPr sz="1000"/>
          </a:pPr>
          <a:r>
            <a:rPr lang="ja-JP" altLang="en-US" sz="9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作成後は各メニュー画面のヘルプボタンから使用方法や仕様を確認できるようになります。</a:t>
          </a:r>
        </a:p>
      </xdr:txBody>
    </xdr:sp>
    <xdr:clientData/>
  </xdr:twoCellAnchor>
  <xdr:twoCellAnchor>
    <xdr:from>
      <xdr:col>4</xdr:col>
      <xdr:colOff>475518</xdr:colOff>
      <xdr:row>18</xdr:row>
      <xdr:rowOff>161925</xdr:rowOff>
    </xdr:from>
    <xdr:to>
      <xdr:col>7</xdr:col>
      <xdr:colOff>629381</xdr:colOff>
      <xdr:row>20</xdr:row>
      <xdr:rowOff>38100</xdr:rowOff>
    </xdr:to>
    <xdr:sp macro="" textlink="">
      <xdr:nvSpPr>
        <xdr:cNvPr id="4" name="線吹き出し 2 (枠付き) 3"/>
        <xdr:cNvSpPr/>
      </xdr:nvSpPr>
      <xdr:spPr>
        <a:xfrm>
          <a:off x="2256693" y="3409950"/>
          <a:ext cx="2582738" cy="219075"/>
        </a:xfrm>
        <a:prstGeom prst="borderCallout2">
          <a:avLst>
            <a:gd name="adj1" fmla="val -159944"/>
            <a:gd name="adj2" fmla="val -988"/>
            <a:gd name="adj3" fmla="val 32496"/>
            <a:gd name="adj4" fmla="val -1299"/>
            <a:gd name="adj5" fmla="val 24646"/>
            <a:gd name="adj6" fmla="val -247"/>
          </a:avLst>
        </a:prstGeom>
        <a:solidFill>
          <a:srgbClr val="FFFF00"/>
        </a:solidFill>
        <a:ln w="19050"/>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0" bIns="0" numCol="1" spcCol="0" rtlCol="0" fromWordArt="0" anchor="t" anchorCtr="0" forceAA="0" compatLnSpc="1">
          <a:prstTxWarp prst="textNoShape">
            <a:avLst/>
          </a:prstTxWarp>
          <a:noAutofit/>
        </a:bodyPr>
        <a:lstStyle/>
        <a:p>
          <a:pPr marL="0" indent="0" algn="ctr"/>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業務処理別ボタン</a:t>
          </a:r>
        </a:p>
      </xdr:txBody>
    </xdr:sp>
    <xdr:clientData/>
  </xdr:twoCellAnchor>
  <xdr:twoCellAnchor>
    <xdr:from>
      <xdr:col>7</xdr:col>
      <xdr:colOff>142874</xdr:colOff>
      <xdr:row>8</xdr:row>
      <xdr:rowOff>123825</xdr:rowOff>
    </xdr:from>
    <xdr:to>
      <xdr:col>8</xdr:col>
      <xdr:colOff>323850</xdr:colOff>
      <xdr:row>10</xdr:row>
      <xdr:rowOff>0</xdr:rowOff>
    </xdr:to>
    <xdr:sp macro="" textlink="">
      <xdr:nvSpPr>
        <xdr:cNvPr id="5" name="線吹き出し 2 (枠付き) 4"/>
        <xdr:cNvSpPr/>
      </xdr:nvSpPr>
      <xdr:spPr>
        <a:xfrm>
          <a:off x="4352924" y="1657350"/>
          <a:ext cx="990601" cy="219075"/>
        </a:xfrm>
        <a:prstGeom prst="borderCallout2">
          <a:avLst>
            <a:gd name="adj1" fmla="val 49185"/>
            <a:gd name="adj2" fmla="val 100320"/>
            <a:gd name="adj3" fmla="val 44837"/>
            <a:gd name="adj4" fmla="val 116025"/>
            <a:gd name="adj5" fmla="val -91848"/>
            <a:gd name="adj6" fmla="val 115833"/>
          </a:avLst>
        </a:prstGeom>
        <a:solidFill>
          <a:srgbClr val="FFFF00"/>
        </a:solidFill>
        <a:ln w="19050"/>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0" bIns="0" numCol="1" spcCol="0" rtlCol="0" fromWordArt="0" anchor="t" anchorCtr="0" forceAA="0" compatLnSpc="1">
          <a:prstTxWarp prst="textNoShape">
            <a:avLst/>
          </a:prstTxWarp>
          <a:noAutofit/>
        </a:bodyPr>
        <a:lstStyle/>
        <a:p>
          <a:pPr marL="0" indent="0" algn="l"/>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システム終了ボタン</a:t>
          </a:r>
        </a:p>
      </xdr:txBody>
    </xdr:sp>
    <xdr:clientData/>
  </xdr:twoCellAnchor>
  <xdr:twoCellAnchor>
    <xdr:from>
      <xdr:col>6</xdr:col>
      <xdr:colOff>104775</xdr:colOff>
      <xdr:row>10</xdr:row>
      <xdr:rowOff>85725</xdr:rowOff>
    </xdr:from>
    <xdr:to>
      <xdr:col>7</xdr:col>
      <xdr:colOff>299486</xdr:colOff>
      <xdr:row>11</xdr:row>
      <xdr:rowOff>133206</xdr:rowOff>
    </xdr:to>
    <xdr:sp macro="" textlink="">
      <xdr:nvSpPr>
        <xdr:cNvPr id="6" name="線吹き出し 2 (枠付き) 5"/>
        <xdr:cNvSpPr/>
      </xdr:nvSpPr>
      <xdr:spPr>
        <a:xfrm>
          <a:off x="3505200" y="1962150"/>
          <a:ext cx="1004336" cy="218931"/>
        </a:xfrm>
        <a:prstGeom prst="borderCallout2">
          <a:avLst>
            <a:gd name="adj1" fmla="val 18750"/>
            <a:gd name="adj2" fmla="val -8333"/>
            <a:gd name="adj3" fmla="val 18750"/>
            <a:gd name="adj4" fmla="val -16667"/>
            <a:gd name="adj5" fmla="val -64072"/>
            <a:gd name="adj6" fmla="val -16360"/>
          </a:avLst>
        </a:prstGeom>
        <a:solidFill>
          <a:srgbClr val="FFFF00"/>
        </a:solidFill>
        <a:ln w="19050"/>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0" bIns="0" numCol="1" spcCol="0" rtlCol="0" fromWordArt="0" anchor="t" anchorCtr="0" forceAA="0" compatLnSpc="1">
          <a:prstTxWarp prst="textNoShape">
            <a:avLst/>
          </a:prstTxWarp>
          <a:noAutofit/>
        </a:bodyPr>
        <a:lstStyle/>
        <a:p>
          <a:pPr marL="0" indent="0" algn="l"/>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SYSDATA</a:t>
          </a:r>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」リンク</a:t>
          </a:r>
        </a:p>
      </xdr:txBody>
    </xdr:sp>
    <xdr:clientData/>
  </xdr:twoCellAnchor>
  <xdr:twoCellAnchor editAs="absolute">
    <xdr:from>
      <xdr:col>2</xdr:col>
      <xdr:colOff>0</xdr:colOff>
      <xdr:row>0</xdr:row>
      <xdr:rowOff>114300</xdr:rowOff>
    </xdr:from>
    <xdr:to>
      <xdr:col>4</xdr:col>
      <xdr:colOff>31750</xdr:colOff>
      <xdr:row>1</xdr:row>
      <xdr:rowOff>114300</xdr:rowOff>
    </xdr:to>
    <xdr:sp macro="[1]!BtJump" textlink="">
      <xdr:nvSpPr>
        <xdr:cNvPr id="7" name="角丸四角形 6"/>
        <xdr:cNvSpPr/>
      </xdr:nvSpPr>
      <xdr:spPr>
        <a:xfrm>
          <a:off x="733425" y="114300"/>
          <a:ext cx="1079500" cy="228600"/>
        </a:xfrm>
        <a:prstGeom prst="roundRect">
          <a:avLst>
            <a:gd name="adj" fmla="val 12500"/>
          </a:avLst>
        </a:prstGeom>
        <a:blipFill>
          <a:blip xmlns:r="http://schemas.openxmlformats.org/officeDocument/2006/relationships" r:embed="rId2"/>
          <a:stretch>
            <a:fillRect/>
          </a:stretch>
        </a:blipFill>
        <a:ln w="1270" cap="flat" cmpd="sng" algn="ctr">
          <a:solidFill>
            <a:srgbClr val="7F7F7F"/>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80000" tIns="10800" rIns="36000" bIns="0" rtlCol="0" anchor="t"/>
        <a:lstStyle/>
        <a:p>
          <a:pPr algn="ctr"/>
          <a:r>
            <a:rPr kumimoji="1" lang="ja-JP" altLang="en-US" sz="900">
              <a:solidFill>
                <a:srgbClr xmlns:mc="http://schemas.openxmlformats.org/markup-compatibility/2006" xmlns:a14="http://schemas.microsoft.com/office/drawing/2010/main" val="000000" mc:Ignorable="a14" a14:legacySpreadsheetColorIndex="8"/>
              </a:solidFill>
              <a:latin typeface="Meiryo UI"/>
              <a:ea typeface="Meiryo UI"/>
            </a:rPr>
            <a:t>前画面に戻る</a:t>
          </a:r>
        </a:p>
      </xdr:txBody>
    </xdr:sp>
    <xdr:clientData fPrintsWithSheet="0"/>
  </xdr:twoCellAnchor>
  <xdr:twoCellAnchor>
    <xdr:from>
      <xdr:col>3</xdr:col>
      <xdr:colOff>304800</xdr:colOff>
      <xdr:row>4</xdr:row>
      <xdr:rowOff>171450</xdr:rowOff>
    </xdr:from>
    <xdr:to>
      <xdr:col>4</xdr:col>
      <xdr:colOff>499511</xdr:colOff>
      <xdr:row>6</xdr:row>
      <xdr:rowOff>37956</xdr:rowOff>
    </xdr:to>
    <xdr:sp macro="" textlink="">
      <xdr:nvSpPr>
        <xdr:cNvPr id="8" name="線吹き出し 2 (枠付き) 7"/>
        <xdr:cNvSpPr/>
      </xdr:nvSpPr>
      <xdr:spPr>
        <a:xfrm>
          <a:off x="1276350" y="1009650"/>
          <a:ext cx="1004336" cy="218931"/>
        </a:xfrm>
        <a:prstGeom prst="borderCallout2">
          <a:avLst>
            <a:gd name="adj1" fmla="val 18750"/>
            <a:gd name="adj2" fmla="val -8333"/>
            <a:gd name="adj3" fmla="val 18750"/>
            <a:gd name="adj4" fmla="val -16667"/>
            <a:gd name="adj5" fmla="val 88202"/>
            <a:gd name="adj6" fmla="val -16360"/>
          </a:avLst>
        </a:prstGeom>
        <a:solidFill>
          <a:srgbClr val="FFFF00"/>
        </a:solidFill>
        <a:ln w="19050"/>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0" bIns="0" numCol="1" spcCol="0" rtlCol="0" fromWordArt="0" anchor="t" anchorCtr="0" forceAA="0" compatLnSpc="1">
          <a:prstTxWarp prst="textNoShape">
            <a:avLst/>
          </a:prstTxWarp>
          <a:noAutofit/>
        </a:bodyPr>
        <a:lstStyle/>
        <a:p>
          <a:pPr marL="0" indent="0" algn="l"/>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SYSDATA</a:t>
          </a:r>
          <a:r>
            <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」リンク</a:t>
          </a:r>
        </a:p>
      </xdr:txBody>
    </xdr:sp>
    <xdr:clientData/>
  </xdr:twoCellAnchor>
  <xdr:twoCellAnchor>
    <xdr:from>
      <xdr:col>10</xdr:col>
      <xdr:colOff>266700</xdr:colOff>
      <xdr:row>11</xdr:row>
      <xdr:rowOff>19050</xdr:rowOff>
    </xdr:from>
    <xdr:to>
      <xdr:col>12</xdr:col>
      <xdr:colOff>666750</xdr:colOff>
      <xdr:row>21</xdr:row>
      <xdr:rowOff>95250</xdr:rowOff>
    </xdr:to>
    <xdr:sp macro="" textlink="">
      <xdr:nvSpPr>
        <xdr:cNvPr id="9" name="円/楕円 8"/>
        <xdr:cNvSpPr/>
      </xdr:nvSpPr>
      <xdr:spPr>
        <a:xfrm>
          <a:off x="6419850" y="2066925"/>
          <a:ext cx="2019300" cy="1790700"/>
        </a:xfrm>
        <a:prstGeom prst="ellipse">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未作成</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13</xdr:col>
      <xdr:colOff>482600</xdr:colOff>
      <xdr:row>0</xdr:row>
      <xdr:rowOff>215900</xdr:rowOff>
    </xdr:from>
    <xdr:to>
      <xdr:col>15</xdr:col>
      <xdr:colOff>38100</xdr:colOff>
      <xdr:row>1</xdr:row>
      <xdr:rowOff>111125</xdr:rowOff>
    </xdr:to>
    <xdr:sp macro="[1]!BtJump" textlink="">
      <xdr:nvSpPr>
        <xdr:cNvPr id="2" name="角丸四角形 1"/>
        <xdr:cNvSpPr/>
      </xdr:nvSpPr>
      <xdr:spPr>
        <a:xfrm>
          <a:off x="9588500" y="215900"/>
          <a:ext cx="1079500" cy="228600"/>
        </a:xfrm>
        <a:prstGeom prst="roundRect">
          <a:avLst/>
        </a:prstGeom>
        <a:gradFill flip="none" rotWithShape="1">
          <a:gsLst>
            <a:gs pos="0">
              <a:srgbClr val="FFF4DA"/>
            </a:gs>
            <a:gs pos="100000">
              <a:srgbClr val="FFDE7F"/>
            </a:gs>
          </a:gsLst>
          <a:lin ang="5400000" scaled="1"/>
          <a:tileRect/>
        </a:gradFill>
        <a:ln w="1270">
          <a:solidFill>
            <a:srgbClr val="F0AC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b="0" i="0">
              <a:solidFill>
                <a:srgbClr val="000000"/>
              </a:solidFill>
              <a:latin typeface="Meiryo UI"/>
              <a:ea typeface="Meiryo UI"/>
            </a:rPr>
            <a:t>前画面に戻る</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6</xdr:col>
      <xdr:colOff>618565</xdr:colOff>
      <xdr:row>10</xdr:row>
      <xdr:rowOff>52108</xdr:rowOff>
    </xdr:from>
    <xdr:to>
      <xdr:col>6</xdr:col>
      <xdr:colOff>618565</xdr:colOff>
      <xdr:row>11</xdr:row>
      <xdr:rowOff>14008</xdr:rowOff>
    </xdr:to>
    <xdr:sp macro="" textlink="">
      <xdr:nvSpPr>
        <xdr:cNvPr id="2" name="Line 40"/>
        <xdr:cNvSpPr>
          <a:spLocks noChangeShapeType="1"/>
        </xdr:cNvSpPr>
      </xdr:nvSpPr>
      <xdr:spPr bwMode="auto">
        <a:xfrm>
          <a:off x="4695265" y="2300008"/>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9</xdr:col>
      <xdr:colOff>131775</xdr:colOff>
      <xdr:row>1</xdr:row>
      <xdr:rowOff>27225</xdr:rowOff>
    </xdr:from>
    <xdr:to>
      <xdr:col>9</xdr:col>
      <xdr:colOff>1247775</xdr:colOff>
      <xdr:row>1</xdr:row>
      <xdr:rowOff>200025</xdr:rowOff>
    </xdr:to>
    <xdr:sp macro="[1]!MakeBtUnProtect" textlink="">
      <xdr:nvSpPr>
        <xdr:cNvPr id="4" name="GEN_SHEET01UNPROTECT"/>
        <xdr:cNvSpPr/>
      </xdr:nvSpPr>
      <xdr:spPr>
        <a:xfrm>
          <a:off x="6846900" y="284400"/>
          <a:ext cx="1116000" cy="172800"/>
        </a:xfrm>
        <a:prstGeom prst="roundRect">
          <a:avLst>
            <a:gd name="adj" fmla="val 12500"/>
          </a:avLst>
        </a:prstGeom>
        <a:gradFill flip="none" rotWithShape="1">
          <a:gsLst>
            <a:gs pos="0">
              <a:srgbClr val="FFFFCC"/>
            </a:gs>
            <a:gs pos="100000">
              <a:srgbClr val="FFFF00"/>
            </a:gs>
          </a:gsLst>
          <a:lin ang="5400000" scaled="1"/>
          <a:tileRect/>
        </a:gradFill>
        <a:ln w="127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5941" bIns="35941" rtlCol="0" anchor="ctr"/>
        <a:lstStyle/>
        <a:p>
          <a:pPr algn="l"/>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01</a:t>
          </a:r>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ｼｰﾄ保護解除</a:t>
          </a:r>
        </a:p>
      </xdr:txBody>
    </xdr:sp>
    <xdr:clientData/>
  </xdr:twoCellAnchor>
  <xdr:twoCellAnchor editAs="oneCell">
    <xdr:from>
      <xdr:col>8</xdr:col>
      <xdr:colOff>239325</xdr:colOff>
      <xdr:row>1</xdr:row>
      <xdr:rowOff>27225</xdr:rowOff>
    </xdr:from>
    <xdr:to>
      <xdr:col>9</xdr:col>
      <xdr:colOff>131775</xdr:colOff>
      <xdr:row>1</xdr:row>
      <xdr:rowOff>200025</xdr:rowOff>
    </xdr:to>
    <xdr:sp macro="[1]!MakeBtProtect" textlink="">
      <xdr:nvSpPr>
        <xdr:cNvPr id="5" name="GEN_SHEET01PROTECT"/>
        <xdr:cNvSpPr/>
      </xdr:nvSpPr>
      <xdr:spPr>
        <a:xfrm>
          <a:off x="5982900" y="284400"/>
          <a:ext cx="864000" cy="172800"/>
        </a:xfrm>
        <a:prstGeom prst="roundRect">
          <a:avLst>
            <a:gd name="adj" fmla="val 12500"/>
          </a:avLst>
        </a:prstGeom>
        <a:gradFill flip="none" rotWithShape="1">
          <a:gsLst>
            <a:gs pos="0">
              <a:srgbClr val="FFFFCC"/>
            </a:gs>
            <a:gs pos="100000">
              <a:srgbClr val="FFFF00"/>
            </a:gs>
          </a:gsLst>
          <a:lin ang="5400000" scaled="1"/>
          <a:tileRect/>
        </a:gradFill>
        <a:ln w="127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5941" bIns="35941" rtlCol="0" anchor="ctr"/>
        <a:lstStyle/>
        <a:p>
          <a:pPr algn="l"/>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01</a:t>
          </a:r>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ｼｰﾄ保護</a:t>
          </a:r>
        </a:p>
      </xdr:txBody>
    </xdr:sp>
    <xdr:clientData/>
  </xdr:twoCellAnchor>
  <xdr:twoCellAnchor editAs="oneCell">
    <xdr:from>
      <xdr:col>10</xdr:col>
      <xdr:colOff>53975</xdr:colOff>
      <xdr:row>0</xdr:row>
      <xdr:rowOff>19050</xdr:rowOff>
    </xdr:from>
    <xdr:to>
      <xdr:col>10</xdr:col>
      <xdr:colOff>358775</xdr:colOff>
      <xdr:row>1</xdr:row>
      <xdr:rowOff>66675</xdr:rowOff>
    </xdr:to>
    <xdr:sp macro="[1]!Printer" textlink="">
      <xdr:nvSpPr>
        <xdr:cNvPr id="6" name="角丸四角形 5"/>
        <xdr:cNvSpPr>
          <a:spLocks/>
        </xdr:cNvSpPr>
      </xdr:nvSpPr>
      <xdr:spPr>
        <a:xfrm>
          <a:off x="8045450" y="19050"/>
          <a:ext cx="304800" cy="304800"/>
        </a:xfrm>
        <a:prstGeom prst="roundRect">
          <a:avLst>
            <a:gd name="adj" fmla="val 12500"/>
          </a:avLst>
        </a:prstGeom>
        <a:blipFill>
          <a:blip xmlns:r="http://schemas.openxmlformats.org/officeDocument/2006/relationships" r:embed="rId1"/>
          <a:stretch>
            <a:fillRect/>
          </a:stretch>
        </a:blipFill>
        <a:ln w="1270" cap="flat" cmpd="sng" algn="ctr">
          <a:solidFill>
            <a:srgbClr val="7F7F7F"/>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100">
              <a:solidFill>
                <a:srgbClr val="000000"/>
              </a:solidFill>
              <a:latin typeface="StiLL" panose="050B0200000000000000" pitchFamily="50" charset="-128"/>
              <a:ea typeface="StiLL" panose="050B0200000000000000" pitchFamily="50" charset="-128"/>
              <a:cs typeface="Meiryo UI" panose="020B0604030504040204" pitchFamily="50" charset="-128"/>
            </a:rPr>
            <a:t>印刷</a:t>
          </a:r>
        </a:p>
      </xdr:txBody>
    </xdr:sp>
    <xdr:clientData/>
  </xdr:twoCellAnchor>
  <xdr:twoCellAnchor editAs="oneCell">
    <xdr:from>
      <xdr:col>8</xdr:col>
      <xdr:colOff>400275</xdr:colOff>
      <xdr:row>0</xdr:row>
      <xdr:rowOff>28575</xdr:rowOff>
    </xdr:from>
    <xdr:to>
      <xdr:col>9</xdr:col>
      <xdr:colOff>328725</xdr:colOff>
      <xdr:row>0</xdr:row>
      <xdr:rowOff>209550</xdr:rowOff>
    </xdr:to>
    <xdr:sp macro="[1]!DispOff" textlink="">
      <xdr:nvSpPr>
        <xdr:cNvPr id="7" name="GEN_DISPOFF"/>
        <xdr:cNvSpPr/>
      </xdr:nvSpPr>
      <xdr:spPr>
        <a:xfrm>
          <a:off x="6143850" y="28575"/>
          <a:ext cx="900000" cy="180975"/>
        </a:xfrm>
        <a:prstGeom prst="roundRect">
          <a:avLst>
            <a:gd name="adj" fmla="val 12500"/>
          </a:avLst>
        </a:prstGeom>
        <a:gradFill flip="none" rotWithShape="1">
          <a:gsLst>
            <a:gs pos="0">
              <a:srgbClr val="D8EEFF"/>
            </a:gs>
            <a:gs pos="100000">
              <a:srgbClr val="64BFFD"/>
            </a:gs>
          </a:gsLst>
          <a:lin ang="5400000" scaled="1"/>
          <a:tileRect/>
        </a:gradFill>
        <a:ln w="1270">
          <a:solidFill>
            <a:srgbClr val="31B6F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5941" bIns="35941" rtlCol="0" anchor="ctr"/>
        <a:lstStyle/>
        <a:p>
          <a:pPr algn="ctr"/>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画面描画</a:t>
          </a:r>
          <a:r>
            <a:rPr kumimoji="1" lang="en-US" altLang="ja-JP"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OFF</a:t>
          </a:r>
          <a:endPar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9</xdr:col>
      <xdr:colOff>328725</xdr:colOff>
      <xdr:row>0</xdr:row>
      <xdr:rowOff>28575</xdr:rowOff>
    </xdr:from>
    <xdr:to>
      <xdr:col>9</xdr:col>
      <xdr:colOff>1228725</xdr:colOff>
      <xdr:row>0</xdr:row>
      <xdr:rowOff>209550</xdr:rowOff>
    </xdr:to>
    <xdr:sp macro="[1]!DispOn" textlink="">
      <xdr:nvSpPr>
        <xdr:cNvPr id="8" name="GEN_DISPON"/>
        <xdr:cNvSpPr/>
      </xdr:nvSpPr>
      <xdr:spPr>
        <a:xfrm>
          <a:off x="7043850" y="28575"/>
          <a:ext cx="900000" cy="180975"/>
        </a:xfrm>
        <a:prstGeom prst="roundRect">
          <a:avLst>
            <a:gd name="adj" fmla="val 12500"/>
          </a:avLst>
        </a:prstGeom>
        <a:gradFill flip="none" rotWithShape="1">
          <a:gsLst>
            <a:gs pos="0">
              <a:srgbClr val="D8EEFF"/>
            </a:gs>
            <a:gs pos="100000">
              <a:srgbClr val="64BFFD"/>
            </a:gs>
          </a:gsLst>
          <a:lin ang="5400000" scaled="1"/>
          <a:tileRect/>
        </a:gradFill>
        <a:ln w="1270">
          <a:solidFill>
            <a:srgbClr val="31B6F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5941" bIns="35941" rtlCol="0" anchor="ctr"/>
        <a:lstStyle/>
        <a:p>
          <a:pPr algn="ctr"/>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画面描画</a:t>
          </a:r>
          <a:r>
            <a:rPr kumimoji="1" lang="en-US" altLang="ja-JP"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ON</a:t>
          </a:r>
          <a:endPar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1</xdr:col>
      <xdr:colOff>228600</xdr:colOff>
      <xdr:row>0</xdr:row>
      <xdr:rowOff>28575</xdr:rowOff>
    </xdr:from>
    <xdr:to>
      <xdr:col>2</xdr:col>
      <xdr:colOff>558075</xdr:colOff>
      <xdr:row>0</xdr:row>
      <xdr:rowOff>209550</xdr:rowOff>
    </xdr:to>
    <xdr:sp macro="[1]!DialogJump" textlink="">
      <xdr:nvSpPr>
        <xdr:cNvPr id="9" name="GEN_DDIALOGJUMP"/>
        <xdr:cNvSpPr/>
      </xdr:nvSpPr>
      <xdr:spPr>
        <a:xfrm>
          <a:off x="304800" y="28575"/>
          <a:ext cx="720000" cy="180975"/>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5941" bIns="35941" rtlCol="0" anchor="ctr"/>
        <a:lstStyle/>
        <a:p>
          <a:pPr algn="ctr"/>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シート一覧</a:t>
          </a:r>
          <a:endParaRPr kumimoji="1" lang="ja-JP" altLang="en-US" sz="10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2</xdr:col>
      <xdr:colOff>558075</xdr:colOff>
      <xdr:row>0</xdr:row>
      <xdr:rowOff>28575</xdr:rowOff>
    </xdr:from>
    <xdr:to>
      <xdr:col>3</xdr:col>
      <xdr:colOff>306525</xdr:colOff>
      <xdr:row>0</xdr:row>
      <xdr:rowOff>209550</xdr:rowOff>
    </xdr:to>
    <xdr:sp macro="[1]!BtDisp" textlink="">
      <xdr:nvSpPr>
        <xdr:cNvPr id="10" name="GEN_DISP"/>
        <xdr:cNvSpPr/>
      </xdr:nvSpPr>
      <xdr:spPr>
        <a:xfrm>
          <a:off x="1024800" y="28575"/>
          <a:ext cx="720000" cy="180975"/>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5941" bIns="35941" rtlCol="0" anchor="ctr"/>
        <a:lstStyle/>
        <a:p>
          <a:pPr algn="ctr"/>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リボン表示</a:t>
          </a:r>
          <a:r>
            <a:rPr kumimoji="1" lang="ja-JP" altLang="en-US" sz="100">
              <a:solidFill>
                <a:srgbClr val="00000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00">
              <a:solidFill>
                <a:srgbClr val="000000"/>
              </a:solidFill>
              <a:latin typeface="Meiryo UI" panose="020B0604030504040204" pitchFamily="50" charset="-128"/>
              <a:ea typeface="Meiryo UI" panose="020B0604030504040204" pitchFamily="50" charset="-128"/>
              <a:cs typeface="Meiryo UI" panose="020B0604030504040204" pitchFamily="50" charset="-128"/>
            </a:rPr>
            <a:t>21111000
00004
0
30
00000</a:t>
          </a:r>
          <a:endParaRPr kumimoji="1" lang="ja-JP" altLang="en-US" sz="10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6</xdr:col>
      <xdr:colOff>339150</xdr:colOff>
      <xdr:row>0</xdr:row>
      <xdr:rowOff>28575</xdr:rowOff>
    </xdr:from>
    <xdr:to>
      <xdr:col>6</xdr:col>
      <xdr:colOff>1203150</xdr:colOff>
      <xdr:row>0</xdr:row>
      <xdr:rowOff>209550</xdr:rowOff>
    </xdr:to>
    <xdr:sp macro="[1]!None" textlink="">
      <xdr:nvSpPr>
        <xdr:cNvPr id="11" name="GEN_NONE"/>
        <xdr:cNvSpPr/>
      </xdr:nvSpPr>
      <xdr:spPr>
        <a:xfrm>
          <a:off x="4415850" y="28575"/>
          <a:ext cx="864000" cy="180975"/>
        </a:xfrm>
        <a:prstGeom prst="roundRect">
          <a:avLst>
            <a:gd name="adj" fmla="val 12500"/>
          </a:avLst>
        </a:prstGeom>
        <a:gradFill flip="none" rotWithShape="1">
          <a:gsLst>
            <a:gs pos="0">
              <a:srgbClr val="D8EEFF"/>
            </a:gs>
            <a:gs pos="100000">
              <a:srgbClr val="64BFFD"/>
            </a:gs>
          </a:gsLst>
          <a:lin ang="5400000" scaled="1"/>
          <a:tileRect/>
        </a:gradFill>
        <a:ln w="1270">
          <a:solidFill>
            <a:srgbClr val="31B6F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5941" bIns="35941" rtlCol="0" anchor="ctr"/>
        <a:lstStyle/>
        <a:p>
          <a:pPr algn="ctr"/>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何もしない</a:t>
          </a:r>
        </a:p>
      </xdr:txBody>
    </xdr:sp>
    <xdr:clientData/>
  </xdr:twoCellAnchor>
  <xdr:twoCellAnchor editAs="oneCell">
    <xdr:from>
      <xdr:col>6</xdr:col>
      <xdr:colOff>1203150</xdr:colOff>
      <xdr:row>0</xdr:row>
      <xdr:rowOff>28575</xdr:rowOff>
    </xdr:from>
    <xdr:to>
      <xdr:col>8</xdr:col>
      <xdr:colOff>400275</xdr:colOff>
      <xdr:row>0</xdr:row>
      <xdr:rowOff>209550</xdr:rowOff>
    </xdr:to>
    <xdr:sp macro="[1]!PageTop" textlink="">
      <xdr:nvSpPr>
        <xdr:cNvPr id="12" name="GEN_PAGETOP"/>
        <xdr:cNvSpPr/>
      </xdr:nvSpPr>
      <xdr:spPr>
        <a:xfrm>
          <a:off x="5279850" y="28575"/>
          <a:ext cx="864000" cy="180975"/>
        </a:xfrm>
        <a:prstGeom prst="roundRect">
          <a:avLst>
            <a:gd name="adj" fmla="val 12500"/>
          </a:avLst>
        </a:prstGeom>
        <a:gradFill flip="none" rotWithShape="1">
          <a:gsLst>
            <a:gs pos="0">
              <a:srgbClr val="D8EEFF"/>
            </a:gs>
            <a:gs pos="100000">
              <a:srgbClr val="64BFFD"/>
            </a:gs>
          </a:gsLst>
          <a:lin ang="5400000" scaled="1"/>
          <a:tileRect/>
        </a:gradFill>
        <a:ln w="1270">
          <a:solidFill>
            <a:srgbClr val="31B6F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5941" bIns="35941" rtlCol="0" anchor="ctr"/>
        <a:lstStyle/>
        <a:p>
          <a:pPr algn="ctr"/>
          <a:r>
            <a:rPr kumimoji="1" lang="ja-JP" altLang="en-US" sz="900">
              <a:solidFill>
                <a:srgbClr val="000000"/>
              </a:solidFill>
              <a:latin typeface="Meiryo UI" panose="020B0604030504040204" pitchFamily="50" charset="-128"/>
              <a:ea typeface="Meiryo UI" panose="020B0604030504040204" pitchFamily="50" charset="-128"/>
              <a:cs typeface="Meiryo UI" panose="020B0604030504040204" pitchFamily="50" charset="-128"/>
            </a:rPr>
            <a:t>先頭へ移動</a:t>
          </a:r>
        </a:p>
      </xdr:txBody>
    </xdr:sp>
    <xdr:clientData/>
  </xdr:twoCellAnchor>
  <xdr:twoCellAnchor editAs="oneCell">
    <xdr:from>
      <xdr:col>7</xdr:col>
      <xdr:colOff>66972</xdr:colOff>
      <xdr:row>4</xdr:row>
      <xdr:rowOff>36909</xdr:rowOff>
    </xdr:from>
    <xdr:to>
      <xdr:col>9</xdr:col>
      <xdr:colOff>44647</xdr:colOff>
      <xdr:row>5</xdr:row>
      <xdr:rowOff>177834</xdr:rowOff>
    </xdr:to>
    <xdr:sp macro="" textlink="プログラム仕様!K7">
      <xdr:nvSpPr>
        <xdr:cNvPr id="15" name="平行四辺形 14"/>
        <xdr:cNvSpPr/>
      </xdr:nvSpPr>
      <xdr:spPr bwMode="auto">
        <a:xfrm>
          <a:off x="5551288" y="974526"/>
          <a:ext cx="1339453" cy="356726"/>
        </a:xfrm>
        <a:prstGeom prst="parallelogram">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808080" mc:Ignorable="a14" a14:legacySpreadsheetColorIndex="23"/>
          </a:solidFill>
          <a:miter lim="800000"/>
          <a:headEnd/>
          <a:tailEnd/>
        </a:ln>
      </xdr:spPr>
      <xdr:txBody>
        <a:bodyPr vertOverflow="clip" horzOverflow="clip" rtlCol="0" anchor="ctr" anchorCtr="0"/>
        <a:lstStyle/>
        <a:p>
          <a:pPr algn="ctr"/>
          <a:fld id="{9A8BC43E-BF30-4186-BDA3-86B4948D9BFD}" type="TxLink">
            <a:rPr kumimoji="1" lang="ja-JP" altLang="en-US" sz="800" b="0" i="0" u="none" strike="noStrike">
              <a:solidFill>
                <a:srgbClr val="000000"/>
              </a:solidFill>
              <a:latin typeface="Meiryo UI"/>
              <a:ea typeface="Meiryo UI"/>
              <a:cs typeface="Meiryo UI"/>
            </a:rPr>
            <a:pPr algn="ctr"/>
            <a:t>仕入データ.CSV</a:t>
          </a:fld>
          <a:endParaRPr kumimoji="1" lang="ja-JP" altLang="en-US" sz="80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9</xdr:col>
      <xdr:colOff>219075</xdr:colOff>
      <xdr:row>4</xdr:row>
      <xdr:rowOff>66675</xdr:rowOff>
    </xdr:from>
    <xdr:to>
      <xdr:col>10</xdr:col>
      <xdr:colOff>200025</xdr:colOff>
      <xdr:row>5</xdr:row>
      <xdr:rowOff>207600</xdr:rowOff>
    </xdr:to>
    <xdr:sp macro="" textlink="プログラム仕様!N13">
      <xdr:nvSpPr>
        <xdr:cNvPr id="16" name="フローチャート : 表示 15"/>
        <xdr:cNvSpPr/>
      </xdr:nvSpPr>
      <xdr:spPr bwMode="auto">
        <a:xfrm>
          <a:off x="6934200" y="1000125"/>
          <a:ext cx="1257300" cy="360000"/>
        </a:xfrm>
        <a:prstGeom prst="flowChartDisplay">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808080" mc:Ignorable="a14" a14:legacySpreadsheetColorIndex="23"/>
          </a:solidFill>
          <a:miter lim="800000"/>
          <a:headEnd/>
          <a:tailEnd/>
        </a:ln>
      </xdr:spPr>
      <xdr:txBody>
        <a:bodyPr vertOverflow="clip" horzOverflow="clip" lIns="0" tIns="0" rIns="0" bIns="0" rtlCol="0" anchor="ctr" anchorCtr="0"/>
        <a:lstStyle/>
        <a:p>
          <a:pPr algn="ctr"/>
          <a:fld id="{1D5C008D-D391-47ED-AE34-70CD6F3EBB5E}" type="TxLink">
            <a:rPr kumimoji="1" lang="ja-JP" altLang="en-US" sz="900" b="0" i="0" u="none" strike="noStrike">
              <a:solidFill>
                <a:srgbClr val="000000"/>
              </a:solidFill>
              <a:latin typeface="Meiryo UI"/>
              <a:ea typeface="Meiryo UI"/>
              <a:cs typeface="Meiryo UI"/>
            </a:rPr>
            <a:pPr algn="ctr"/>
            <a:t>一時抽出データWORK</a:t>
          </a:fld>
          <a:endParaRPr kumimoji="1" lang="ja-JP" altLang="en-US" sz="90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9</xdr:col>
      <xdr:colOff>744318</xdr:colOff>
      <xdr:row>9</xdr:row>
      <xdr:rowOff>177403</xdr:rowOff>
    </xdr:from>
    <xdr:to>
      <xdr:col>10</xdr:col>
      <xdr:colOff>259968</xdr:colOff>
      <xdr:row>11</xdr:row>
      <xdr:rowOff>171252</xdr:rowOff>
    </xdr:to>
    <xdr:sp macro="" textlink="プログラム仕様!E31">
      <xdr:nvSpPr>
        <xdr:cNvPr id="17" name="フローチャート : 書類 16"/>
        <xdr:cNvSpPr/>
      </xdr:nvSpPr>
      <xdr:spPr bwMode="auto">
        <a:xfrm>
          <a:off x="7590412" y="2194024"/>
          <a:ext cx="795572" cy="425451"/>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808080" mc:Ignorable="a14" a14:legacySpreadsheetColorIndex="23"/>
          </a:solidFill>
          <a:miter lim="800000"/>
          <a:headEnd/>
          <a:tailEnd/>
        </a:ln>
      </xdr:spPr>
      <xdr:txBody>
        <a:bodyPr vertOverflow="clip" horzOverflow="clip" lIns="0" tIns="0" rIns="0" bIns="0" rtlCol="0" anchor="ctr" anchorCtr="0"/>
        <a:lstStyle/>
        <a:p>
          <a:pPr algn="ctr"/>
          <a:fld id="{EB7DF66B-AF2C-4D2F-B057-26EC46732EAA}" type="TxLink">
            <a:rPr kumimoji="1" lang="ja-JP" altLang="en-US" sz="800" b="0" i="0" u="none" strike="noStrike">
              <a:solidFill>
                <a:srgbClr val="000000"/>
              </a:solidFill>
              <a:latin typeface="Meiryo UI"/>
              <a:ea typeface="Meiryo UI"/>
              <a:cs typeface="Meiryo UI"/>
            </a:rPr>
            <a:pPr algn="ctr"/>
            <a:t>そのブックに名前を付けて保存しブックを閉じる</a:t>
          </a:fld>
          <a:endParaRPr kumimoji="1" lang="ja-JP" altLang="en-US" sz="80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9</xdr:col>
      <xdr:colOff>669428</xdr:colOff>
      <xdr:row>6</xdr:row>
      <xdr:rowOff>184845</xdr:rowOff>
    </xdr:from>
    <xdr:to>
      <xdr:col>10</xdr:col>
      <xdr:colOff>177934</xdr:colOff>
      <xdr:row>8</xdr:row>
      <xdr:rowOff>178695</xdr:rowOff>
    </xdr:to>
    <xdr:sp macro="" textlink="プログラム仕様!K9">
      <xdr:nvSpPr>
        <xdr:cNvPr id="18" name="フローチャート : 複数書類 17"/>
        <xdr:cNvSpPr/>
      </xdr:nvSpPr>
      <xdr:spPr bwMode="auto">
        <a:xfrm>
          <a:off x="7515522" y="1554064"/>
          <a:ext cx="788428" cy="425451"/>
        </a:xfrm>
        <a:prstGeom prst="flowChartMulti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808080" mc:Ignorable="a14" a14:legacySpreadsheetColorIndex="23"/>
          </a:solidFill>
          <a:miter lim="800000"/>
          <a:headEnd/>
          <a:tailEnd/>
        </a:ln>
      </xdr:spPr>
      <xdr:txBody>
        <a:bodyPr vertOverflow="clip" horzOverflow="clip" lIns="0" tIns="0" rIns="0" bIns="0" rtlCol="0" anchor="ctr" anchorCtr="0"/>
        <a:lstStyle/>
        <a:p>
          <a:pPr algn="ctr"/>
          <a:fld id="{E3D8D644-8644-4C2E-9DE7-659260B717D3}" type="TxLink">
            <a:rPr kumimoji="1" lang="ja-JP" altLang="en-US" sz="900" b="0" i="0" u="none" strike="noStrike">
              <a:solidFill>
                <a:srgbClr val="000000"/>
              </a:solidFill>
              <a:latin typeface="Meiryo UI"/>
              <a:ea typeface="Meiryo UI"/>
              <a:cs typeface="Meiryo UI"/>
            </a:rPr>
            <a:pPr algn="ctr"/>
            <a:t>原本.xlsx</a:t>
          </a:fld>
          <a:endParaRPr kumimoji="1" lang="ja-JP" altLang="en-US" sz="90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8</xdr:col>
      <xdr:colOff>254199</xdr:colOff>
      <xdr:row>7</xdr:row>
      <xdr:rowOff>43457</xdr:rowOff>
    </xdr:from>
    <xdr:to>
      <xdr:col>9</xdr:col>
      <xdr:colOff>172499</xdr:colOff>
      <xdr:row>10</xdr:row>
      <xdr:rowOff>119657</xdr:rowOff>
    </xdr:to>
    <xdr:sp macro="" textlink="プログラム仕様!C2">
      <xdr:nvSpPr>
        <xdr:cNvPr id="19" name="フローチャート : 定義済み処理 18"/>
        <xdr:cNvSpPr/>
      </xdr:nvSpPr>
      <xdr:spPr bwMode="auto">
        <a:xfrm>
          <a:off x="6125469" y="1628477"/>
          <a:ext cx="893124" cy="723602"/>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808080" mc:Ignorable="a14" a14:legacySpreadsheetColorIndex="23"/>
          </a:solidFill>
          <a:miter lim="800000"/>
          <a:headEnd/>
          <a:tailEnd/>
        </a:ln>
      </xdr:spPr>
      <xdr:txBody>
        <a:bodyPr vertOverflow="clip" horzOverflow="clip" lIns="0" tIns="0" rIns="0" bIns="0" rtlCol="0" anchor="ctr" anchorCtr="0"/>
        <a:lstStyle/>
        <a:p>
          <a:pPr algn="ctr"/>
          <a:fld id="{A5C3CB7C-E042-4DCB-A91A-EAF9C1E3355D}" type="TxLink">
            <a:rPr kumimoji="1" lang="ja-JP" altLang="en-US" sz="800" b="0" i="0" u="none" strike="noStrike">
              <a:solidFill>
                <a:srgbClr val="000000"/>
              </a:solidFill>
              <a:latin typeface="Meiryo UI"/>
              <a:ea typeface="Meiryo UI"/>
              <a:cs typeface="Meiryo UI"/>
            </a:rPr>
            <a:pPr algn="ctr"/>
            <a:t>発注管理業務    </a:t>
          </a:fld>
          <a:endParaRPr kumimoji="1" lang="ja-JP" altLang="en-US" sz="80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8</xdr:col>
      <xdr:colOff>305154</xdr:colOff>
      <xdr:row>5</xdr:row>
      <xdr:rowOff>177833</xdr:rowOff>
    </xdr:from>
    <xdr:to>
      <xdr:col>8</xdr:col>
      <xdr:colOff>700761</xdr:colOff>
      <xdr:row>7</xdr:row>
      <xdr:rowOff>43456</xdr:rowOff>
    </xdr:to>
    <xdr:cxnSp macro="">
      <xdr:nvCxnSpPr>
        <xdr:cNvPr id="20" name="カギ線コネクタ 19"/>
        <xdr:cNvCxnSpPr>
          <a:stCxn id="15" idx="3"/>
          <a:endCxn id="19" idx="0"/>
        </xdr:cNvCxnSpPr>
      </xdr:nvCxnSpPr>
      <xdr:spPr>
        <a:xfrm rot="16200000" flipH="1">
          <a:off x="6225615" y="1282060"/>
          <a:ext cx="297225" cy="395607"/>
        </a:xfrm>
        <a:prstGeom prst="bentConnector3">
          <a:avLst>
            <a:gd name="adj1" fmla="val 5000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700762</xdr:colOff>
      <xdr:row>5</xdr:row>
      <xdr:rowOff>207599</xdr:rowOff>
    </xdr:from>
    <xdr:to>
      <xdr:col>9</xdr:col>
      <xdr:colOff>849512</xdr:colOff>
      <xdr:row>7</xdr:row>
      <xdr:rowOff>43456</xdr:rowOff>
    </xdr:to>
    <xdr:cxnSp macro="">
      <xdr:nvCxnSpPr>
        <xdr:cNvPr id="21" name="カギ線コネクタ 20"/>
        <xdr:cNvCxnSpPr>
          <a:stCxn id="16" idx="2"/>
          <a:endCxn id="19" idx="0"/>
        </xdr:cNvCxnSpPr>
      </xdr:nvCxnSpPr>
      <xdr:spPr>
        <a:xfrm rot="5400000">
          <a:off x="7000089" y="932960"/>
          <a:ext cx="267459" cy="1123574"/>
        </a:xfrm>
        <a:prstGeom prst="bentConnector3">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9</xdr:col>
      <xdr:colOff>952501</xdr:colOff>
      <xdr:row>8</xdr:row>
      <xdr:rowOff>163710</xdr:rowOff>
    </xdr:from>
    <xdr:to>
      <xdr:col>9</xdr:col>
      <xdr:colOff>1142104</xdr:colOff>
      <xdr:row>9</xdr:row>
      <xdr:rowOff>177402</xdr:rowOff>
    </xdr:to>
    <xdr:cxnSp macro="">
      <xdr:nvCxnSpPr>
        <xdr:cNvPr id="22" name="カギ線コネクタ 21"/>
        <xdr:cNvCxnSpPr>
          <a:endCxn id="17" idx="0"/>
        </xdr:cNvCxnSpPr>
      </xdr:nvCxnSpPr>
      <xdr:spPr>
        <a:xfrm rot="16200000" flipH="1">
          <a:off x="7778650" y="1984475"/>
          <a:ext cx="229493" cy="189603"/>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9525</xdr:colOff>
      <xdr:row>13</xdr:row>
      <xdr:rowOff>133350</xdr:rowOff>
    </xdr:from>
    <xdr:to>
      <xdr:col>1</xdr:col>
      <xdr:colOff>9525</xdr:colOff>
      <xdr:row>19</xdr:row>
      <xdr:rowOff>27980</xdr:rowOff>
    </xdr:to>
    <xdr:cxnSp macro="">
      <xdr:nvCxnSpPr>
        <xdr:cNvPr id="25" name="直線矢印コネクタ 24"/>
        <xdr:cNvCxnSpPr/>
      </xdr:nvCxnSpPr>
      <xdr:spPr>
        <a:xfrm>
          <a:off x="85725" y="3038475"/>
          <a:ext cx="0" cy="11239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1885</xdr:colOff>
      <xdr:row>19</xdr:row>
      <xdr:rowOff>437951</xdr:rowOff>
    </xdr:from>
    <xdr:to>
      <xdr:col>3</xdr:col>
      <xdr:colOff>110133</xdr:colOff>
      <xdr:row>20</xdr:row>
      <xdr:rowOff>218875</xdr:rowOff>
    </xdr:to>
    <xdr:sp macro="[1]!BtTextRead" textlink="">
      <xdr:nvSpPr>
        <xdr:cNvPr id="32" name="角丸四角形 31"/>
        <xdr:cNvSpPr/>
      </xdr:nvSpPr>
      <xdr:spPr>
        <a:xfrm>
          <a:off x="463252" y="4612580"/>
          <a:ext cx="1083072" cy="227409"/>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①</a:t>
          </a:r>
          <a:r>
            <a:rPr kumimoji="1" lang="en-US" altLang="ja-JP" sz="900">
              <a:solidFill>
                <a:srgbClr val="000000"/>
              </a:solidFill>
              <a:latin typeface="Meiryo UI"/>
              <a:ea typeface="Meiryo UI"/>
            </a:rPr>
            <a:t>CSV</a:t>
          </a:r>
          <a:r>
            <a:rPr kumimoji="1" lang="ja-JP" altLang="en-US" sz="900">
              <a:solidFill>
                <a:srgbClr val="000000"/>
              </a:solidFill>
              <a:latin typeface="Meiryo UI"/>
              <a:ea typeface="Meiryo UI"/>
            </a:rPr>
            <a:t>ﾃﾞｰﾀ取得</a:t>
          </a:r>
          <a:r>
            <a:rPr kumimoji="1" lang="ja-JP" altLang="en-US" sz="100">
              <a:solidFill>
                <a:srgbClr val="000000"/>
              </a:solidFill>
              <a:latin typeface="STILL"/>
              <a:ea typeface="STILL"/>
            </a:rPr>
            <a:t>
仕入データ</a:t>
          </a:r>
          <a:r>
            <a:rPr kumimoji="1" lang="en-US" altLang="ja-JP" sz="100">
              <a:solidFill>
                <a:srgbClr val="000000"/>
              </a:solidFill>
              <a:latin typeface="STILL"/>
              <a:ea typeface="STILL"/>
            </a:rPr>
            <a:t>.CSV
%
</a:t>
          </a:r>
          <a:r>
            <a:rPr kumimoji="1" lang="ja-JP" altLang="en-US" sz="100">
              <a:solidFill>
                <a:srgbClr val="000000"/>
              </a:solidFill>
              <a:latin typeface="STILL"/>
              <a:ea typeface="STILL"/>
            </a:rPr>
            <a:t>データ取込みシート</a:t>
          </a:r>
          <a:r>
            <a:rPr kumimoji="1" lang="en-US" altLang="ja-JP" sz="100">
              <a:solidFill>
                <a:srgbClr val="000000"/>
              </a:solidFill>
              <a:latin typeface="STILL"/>
              <a:ea typeface="STILL"/>
            </a:rPr>
            <a:t>!A1
,
DATA
</a:t>
          </a:r>
          <a:endParaRPr kumimoji="1" lang="ja-JP" altLang="en-US" sz="100">
            <a:solidFill>
              <a:srgbClr val="000000"/>
            </a:solidFill>
            <a:latin typeface="STILL"/>
            <a:ea typeface="STILL"/>
          </a:endParaRPr>
        </a:p>
      </xdr:txBody>
    </xdr:sp>
    <xdr:clientData/>
  </xdr:twoCellAnchor>
  <xdr:twoCellAnchor editAs="oneCell">
    <xdr:from>
      <xdr:col>3</xdr:col>
      <xdr:colOff>98624</xdr:colOff>
      <xdr:row>23</xdr:row>
      <xdr:rowOff>6549</xdr:rowOff>
    </xdr:from>
    <xdr:to>
      <xdr:col>3</xdr:col>
      <xdr:colOff>1181696</xdr:colOff>
      <xdr:row>24</xdr:row>
      <xdr:rowOff>83047</xdr:rowOff>
    </xdr:to>
    <xdr:sp macro="[1]!BtRecordQuery" textlink="">
      <xdr:nvSpPr>
        <xdr:cNvPr id="33" name="角丸四角形 32"/>
        <xdr:cNvSpPr/>
      </xdr:nvSpPr>
      <xdr:spPr>
        <a:xfrm>
          <a:off x="1534815" y="5304830"/>
          <a:ext cx="1083072" cy="225326"/>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en-US" altLang="ja-JP" sz="900">
              <a:solidFill>
                <a:srgbClr val="000000"/>
              </a:solidFill>
              <a:latin typeface="Meiryo UI"/>
              <a:ea typeface="Meiryo UI"/>
            </a:rPr>
            <a:t>②Excel</a:t>
          </a:r>
          <a:r>
            <a:rPr kumimoji="1" lang="ja-JP" altLang="en-US" sz="900">
              <a:solidFill>
                <a:srgbClr val="000000"/>
              </a:solidFill>
              <a:latin typeface="Meiryo UI"/>
              <a:ea typeface="Meiryo UI"/>
            </a:rPr>
            <a:t>ﾃﾞｰﾀ抽出</a:t>
          </a:r>
          <a:r>
            <a:rPr kumimoji="1" lang="ja-JP" altLang="en-US" sz="100">
              <a:solidFill>
                <a:srgbClr val="000000"/>
              </a:solidFill>
              <a:latin typeface="STILL" panose="050B0200000000000000" pitchFamily="50" charset="-128"/>
              <a:ea typeface="STILL" panose="050B0200000000000000" pitchFamily="50" charset="-128"/>
            </a:rPr>
            <a:t>
データ取込みシート</a:t>
          </a:r>
          <a:r>
            <a:rPr kumimoji="1" lang="en-US" altLang="ja-JP" sz="100">
              <a:solidFill>
                <a:srgbClr val="000000"/>
              </a:solidFill>
              <a:latin typeface="STILL" panose="050B0200000000000000" pitchFamily="50" charset="-128"/>
              <a:ea typeface="STILL" panose="050B0200000000000000" pitchFamily="50" charset="-128"/>
            </a:rPr>
            <a:t>!A1
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1!C24:C27
WORK1!A1
DATAS,FALSE,1
</a:t>
          </a:r>
          <a:endParaRPr kumimoji="1" lang="ja-JP" altLang="en-US" sz="100">
            <a:solidFill>
              <a:srgbClr val="000000"/>
            </a:solidFill>
            <a:latin typeface="STILL" panose="050B0200000000000000" pitchFamily="50" charset="-128"/>
            <a:ea typeface="STILL" panose="050B0200000000000000" pitchFamily="50" charset="-128"/>
          </a:endParaRPr>
        </a:p>
      </xdr:txBody>
    </xdr:sp>
    <xdr:clientData/>
  </xdr:twoCellAnchor>
  <xdr:twoCellAnchor editAs="oneCell">
    <xdr:from>
      <xdr:col>2</xdr:col>
      <xdr:colOff>55762</xdr:colOff>
      <xdr:row>30</xdr:row>
      <xdr:rowOff>19051</xdr:rowOff>
    </xdr:from>
    <xdr:to>
      <xdr:col>2</xdr:col>
      <xdr:colOff>859037</xdr:colOff>
      <xdr:row>30</xdr:row>
      <xdr:rowOff>200026</xdr:rowOff>
    </xdr:to>
    <xdr:sp macro="[1]!BtOpen" textlink="">
      <xdr:nvSpPr>
        <xdr:cNvPr id="34" name="角丸四角形 33"/>
        <xdr:cNvSpPr/>
      </xdr:nvSpPr>
      <xdr:spPr>
        <a:xfrm>
          <a:off x="517129" y="6604696"/>
          <a:ext cx="803275" cy="180975"/>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原本ﾌｧｲﾙを開く</a:t>
          </a:r>
          <a:r>
            <a:rPr kumimoji="1" lang="ja-JP" altLang="en-US" sz="100">
              <a:solidFill>
                <a:srgbClr val="000000"/>
              </a:solidFill>
              <a:latin typeface="STILL"/>
              <a:ea typeface="STILL"/>
            </a:rPr>
            <a:t>
原本</a:t>
          </a:r>
          <a:r>
            <a:rPr kumimoji="1" lang="en-US" altLang="ja-JP" sz="100">
              <a:solidFill>
                <a:srgbClr val="000000"/>
              </a:solidFill>
              <a:latin typeface="STILL"/>
              <a:ea typeface="STILL"/>
            </a:rPr>
            <a:t>.xlsx
%
</a:t>
          </a:r>
          <a:endParaRPr kumimoji="1" lang="ja-JP" altLang="en-US" sz="100">
            <a:solidFill>
              <a:srgbClr val="000000"/>
            </a:solidFill>
            <a:latin typeface="STILL"/>
            <a:ea typeface="STILL"/>
          </a:endParaRPr>
        </a:p>
      </xdr:txBody>
    </xdr:sp>
    <xdr:clientData/>
  </xdr:twoCellAnchor>
  <xdr:twoCellAnchor editAs="oneCell">
    <xdr:from>
      <xdr:col>2</xdr:col>
      <xdr:colOff>45045</xdr:colOff>
      <xdr:row>28</xdr:row>
      <xdr:rowOff>19050</xdr:rowOff>
    </xdr:from>
    <xdr:to>
      <xdr:col>2</xdr:col>
      <xdr:colOff>848320</xdr:colOff>
      <xdr:row>28</xdr:row>
      <xdr:rowOff>200025</xdr:rowOff>
    </xdr:to>
    <xdr:sp macro="[1]!BtRecordQuery" textlink="">
      <xdr:nvSpPr>
        <xdr:cNvPr id="35" name="角丸四角形 34"/>
        <xdr:cNvSpPr/>
      </xdr:nvSpPr>
      <xdr:spPr>
        <a:xfrm>
          <a:off x="506412" y="6143327"/>
          <a:ext cx="803275" cy="180975"/>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en-US" altLang="ja-JP" sz="900">
              <a:solidFill>
                <a:srgbClr val="000000"/>
              </a:solidFill>
              <a:latin typeface="Meiryo UI"/>
              <a:ea typeface="Meiryo UI"/>
            </a:rPr>
            <a:t>Excel</a:t>
          </a:r>
          <a:r>
            <a:rPr kumimoji="1" lang="ja-JP" altLang="en-US" sz="900">
              <a:solidFill>
                <a:srgbClr val="000000"/>
              </a:solidFill>
              <a:latin typeface="Meiryo UI"/>
              <a:ea typeface="Meiryo UI"/>
            </a:rPr>
            <a:t>ﾃﾞｰﾀ抽出</a:t>
          </a:r>
          <a:r>
            <a:rPr kumimoji="1" lang="ja-JP" altLang="en-US" sz="100">
              <a:solidFill>
                <a:srgbClr val="000000"/>
              </a:solidFill>
              <a:latin typeface="STILL"/>
              <a:ea typeface="STILL"/>
            </a:rPr>
            <a:t>
</a:t>
          </a:r>
          <a:r>
            <a:rPr kumimoji="1" lang="en-US" altLang="ja-JP" sz="100">
              <a:solidFill>
                <a:srgbClr val="000000"/>
              </a:solidFill>
              <a:latin typeface="STILL"/>
              <a:ea typeface="STILL"/>
            </a:rPr>
            <a:t>DATA
WORK2!B2:I3
WORK2!B6:B7
WORK2!B10
DATA2
</a:t>
          </a:r>
          <a:endParaRPr kumimoji="1" lang="ja-JP" altLang="en-US" sz="100">
            <a:solidFill>
              <a:srgbClr val="000000"/>
            </a:solidFill>
            <a:latin typeface="STILL"/>
            <a:ea typeface="STILL"/>
          </a:endParaRPr>
        </a:p>
      </xdr:txBody>
    </xdr:sp>
    <xdr:clientData/>
  </xdr:twoCellAnchor>
  <xdr:twoCellAnchor editAs="oneCell">
    <xdr:from>
      <xdr:col>2</xdr:col>
      <xdr:colOff>55762</xdr:colOff>
      <xdr:row>32</xdr:row>
      <xdr:rowOff>23218</xdr:rowOff>
    </xdr:from>
    <xdr:to>
      <xdr:col>2</xdr:col>
      <xdr:colOff>859037</xdr:colOff>
      <xdr:row>32</xdr:row>
      <xdr:rowOff>200918</xdr:rowOff>
    </xdr:to>
    <xdr:sp macro="[1]!BtCellCopy" textlink="">
      <xdr:nvSpPr>
        <xdr:cNvPr id="36" name="角丸四角形 35"/>
        <xdr:cNvSpPr/>
      </xdr:nvSpPr>
      <xdr:spPr>
        <a:xfrm>
          <a:off x="517129" y="7070230"/>
          <a:ext cx="803275" cy="177700"/>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ｾﾙﾃﾞｰﾀｺﾋﾟｰ</a:t>
          </a:r>
          <a:r>
            <a:rPr kumimoji="1" lang="ja-JP" altLang="en-US" sz="100">
              <a:solidFill>
                <a:srgbClr val="000000"/>
              </a:solidFill>
              <a:latin typeface="STILL"/>
              <a:ea typeface="STILL"/>
            </a:rPr>
            <a:t>
</a:t>
          </a:r>
          <a:r>
            <a:rPr kumimoji="1" lang="en-US" altLang="ja-JP" sz="100">
              <a:solidFill>
                <a:srgbClr val="000000"/>
              </a:solidFill>
              <a:latin typeface="STILL"/>
              <a:ea typeface="STILL"/>
            </a:rPr>
            <a:t>DATA2,%THISBOOK%
Sheet1!A1,%ACTBOOK%
Values
</a:t>
          </a:r>
          <a:endParaRPr kumimoji="1" lang="ja-JP" altLang="en-US" sz="100">
            <a:solidFill>
              <a:srgbClr val="000000"/>
            </a:solidFill>
            <a:latin typeface="STILL"/>
            <a:ea typeface="STILL"/>
          </a:endParaRPr>
        </a:p>
      </xdr:txBody>
    </xdr:sp>
    <xdr:clientData/>
  </xdr:twoCellAnchor>
  <xdr:twoCellAnchor editAs="oneCell">
    <xdr:from>
      <xdr:col>1</xdr:col>
      <xdr:colOff>376636</xdr:colOff>
      <xdr:row>34</xdr:row>
      <xdr:rowOff>0</xdr:rowOff>
    </xdr:from>
    <xdr:to>
      <xdr:col>2</xdr:col>
      <xdr:colOff>967383</xdr:colOff>
      <xdr:row>34</xdr:row>
      <xdr:rowOff>180975</xdr:rowOff>
    </xdr:to>
    <xdr:sp macro="[1]!BtNamedSave" textlink="">
      <xdr:nvSpPr>
        <xdr:cNvPr id="37" name="角丸四角形 36"/>
        <xdr:cNvSpPr/>
      </xdr:nvSpPr>
      <xdr:spPr>
        <a:xfrm>
          <a:off x="451050" y="7493496"/>
          <a:ext cx="977700" cy="180975"/>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名前をつけて保存</a:t>
          </a:r>
          <a:r>
            <a:rPr kumimoji="1" lang="ja-JP" altLang="en-US" sz="100">
              <a:solidFill>
                <a:srgbClr val="000000"/>
              </a:solidFill>
              <a:latin typeface="STILL" panose="050B0200000000000000" pitchFamily="50" charset="-128"/>
              <a:ea typeface="STILL" panose="050B0200000000000000" pitchFamily="50" charset="-128"/>
            </a:rPr>
            <a:t>
</a:t>
          </a:r>
          <a:r>
            <a:rPr kumimoji="1" lang="en-US" altLang="ja-JP" sz="100">
              <a:solidFill>
                <a:srgbClr val="000000"/>
              </a:solidFill>
              <a:latin typeface="STILL" panose="050B0200000000000000" pitchFamily="50" charset="-128"/>
              <a:ea typeface="STILL" panose="050B0200000000000000" pitchFamily="50" charset="-128"/>
            </a:rPr>
            <a:t>|WORK2!B7|
%BOOKPATH%\</a:t>
          </a:r>
          <a:r>
            <a:rPr kumimoji="1" lang="ja-JP" altLang="en-US" sz="100">
              <a:solidFill>
                <a:srgbClr val="000000"/>
              </a:solidFill>
              <a:latin typeface="STILL" panose="050B0200000000000000" pitchFamily="50" charset="-128"/>
              <a:ea typeface="STILL" panose="050B0200000000000000" pitchFamily="50" charset="-128"/>
            </a:rPr>
            <a:t>分割後ブック</a:t>
          </a:r>
          <a:r>
            <a:rPr kumimoji="1" lang="en-US" altLang="ja-JP" sz="100">
              <a:solidFill>
                <a:srgbClr val="000000"/>
              </a:solidFill>
              <a:latin typeface="STILL" panose="050B0200000000000000" pitchFamily="50" charset="-128"/>
              <a:ea typeface="STILL" panose="050B0200000000000000" pitchFamily="50" charset="-128"/>
            </a:rPr>
            <a:t>\
AUTO
SaveEnd
NO
</a:t>
          </a:r>
          <a:endParaRPr kumimoji="1" lang="ja-JP" altLang="en-US" sz="100">
            <a:solidFill>
              <a:srgbClr val="000000"/>
            </a:solidFill>
            <a:latin typeface="STILL" panose="050B0200000000000000" pitchFamily="50" charset="-128"/>
            <a:ea typeface="STILL" panose="050B0200000000000000" pitchFamily="50" charset="-128"/>
          </a:endParaRPr>
        </a:p>
      </xdr:txBody>
    </xdr:sp>
    <xdr:clientData/>
  </xdr:twoCellAnchor>
  <xdr:twoCellAnchor editAs="oneCell">
    <xdr:from>
      <xdr:col>1</xdr:col>
      <xdr:colOff>387349</xdr:colOff>
      <xdr:row>36</xdr:row>
      <xdr:rowOff>219074</xdr:rowOff>
    </xdr:from>
    <xdr:to>
      <xdr:col>3</xdr:col>
      <xdr:colOff>571499</xdr:colOff>
      <xdr:row>37</xdr:row>
      <xdr:rowOff>219966</xdr:rowOff>
    </xdr:to>
    <xdr:sp macro="[1]!BtLoop" textlink="">
      <xdr:nvSpPr>
        <xdr:cNvPr id="39" name="角丸四角形 38"/>
        <xdr:cNvSpPr/>
      </xdr:nvSpPr>
      <xdr:spPr>
        <a:xfrm>
          <a:off x="5740399" y="8162924"/>
          <a:ext cx="1546225" cy="238125"/>
        </a:xfrm>
        <a:prstGeom prst="roundRect">
          <a:avLst>
            <a:gd name="adj" fmla="val 12500"/>
          </a:avLst>
        </a:prstGeom>
        <a:gradFill flip="none" rotWithShape="1">
          <a:gsLst>
            <a:gs pos="0">
              <a:srgbClr val="FFE5E5"/>
            </a:gs>
            <a:gs pos="100000">
              <a:srgbClr val="FFA2A1"/>
            </a:gs>
          </a:gsLst>
          <a:lin ang="5400000" scaled="1"/>
          <a:tileRect/>
        </a:gradFill>
        <a:ln w="1270">
          <a:solidFill>
            <a:srgbClr val="BE4B48"/>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⑦上のボタンを繰返し実行</a:t>
          </a:r>
          <a:r>
            <a:rPr kumimoji="1" lang="ja-JP" altLang="en-US" sz="100">
              <a:solidFill>
                <a:srgbClr val="000000"/>
              </a:solidFill>
              <a:latin typeface="STILL" panose="050B0200000000000000" pitchFamily="50" charset="-128"/>
              <a:ea typeface="STILL" panose="050B0200000000000000" pitchFamily="50" charset="-128"/>
            </a:rPr>
            <a:t>
フローチャート </a:t>
          </a:r>
          <a:r>
            <a:rPr kumimoji="1" lang="en-US" altLang="ja-JP" sz="100">
              <a:solidFill>
                <a:srgbClr val="000000"/>
              </a:solidFill>
              <a:latin typeface="STILL" panose="050B0200000000000000" pitchFamily="50" charset="-128"/>
              <a:ea typeface="STILL" panose="050B0200000000000000" pitchFamily="50" charset="-128"/>
            </a:rPr>
            <a:t>: </a:t>
          </a:r>
          <a:r>
            <a:rPr kumimoji="1" lang="ja-JP" altLang="en-US" sz="100">
              <a:solidFill>
                <a:srgbClr val="000000"/>
              </a:solidFill>
              <a:latin typeface="STILL" panose="050B0200000000000000" pitchFamily="50" charset="-128"/>
              <a:ea typeface="STILL" panose="050B0200000000000000" pitchFamily="50" charset="-128"/>
            </a:rPr>
            <a:t>定義済み処理 </a:t>
          </a:r>
          <a:r>
            <a:rPr kumimoji="1" lang="en-US" altLang="ja-JP" sz="100">
              <a:solidFill>
                <a:srgbClr val="000000"/>
              </a:solidFill>
              <a:latin typeface="STILL" panose="050B0200000000000000" pitchFamily="50" charset="-128"/>
              <a:ea typeface="STILL" panose="050B0200000000000000" pitchFamily="50" charset="-128"/>
            </a:rPr>
            <a:t>39,P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
1
|P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1!C39|
1
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1!C40</a:t>
          </a:r>
          <a:endParaRPr kumimoji="1" lang="ja-JP" altLang="en-US" sz="100">
            <a:solidFill>
              <a:srgbClr val="000000"/>
            </a:solidFill>
            <a:latin typeface="STILL" panose="050B0200000000000000" pitchFamily="50" charset="-128"/>
            <a:ea typeface="STILL" panose="050B0200000000000000" pitchFamily="50" charset="-128"/>
          </a:endParaRPr>
        </a:p>
      </xdr:txBody>
    </xdr:sp>
    <xdr:clientData/>
  </xdr:twoCellAnchor>
  <xdr:twoCellAnchor editAs="oneCell">
    <xdr:from>
      <xdr:col>2</xdr:col>
      <xdr:colOff>15875</xdr:colOff>
      <xdr:row>36</xdr:row>
      <xdr:rowOff>0</xdr:rowOff>
    </xdr:from>
    <xdr:to>
      <xdr:col>3</xdr:col>
      <xdr:colOff>123825</xdr:colOff>
      <xdr:row>36</xdr:row>
      <xdr:rowOff>225326</xdr:rowOff>
    </xdr:to>
    <xdr:sp macro="[1]!BtPush" textlink="">
      <xdr:nvSpPr>
        <xdr:cNvPr id="40" name="フローチャート : 定義済み処理 39"/>
        <xdr:cNvSpPr/>
      </xdr:nvSpPr>
      <xdr:spPr>
        <a:xfrm>
          <a:off x="5759450" y="8172450"/>
          <a:ext cx="1079500" cy="228600"/>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900">
              <a:solidFill>
                <a:srgbClr val="000000"/>
              </a:solidFill>
              <a:latin typeface="Meiryo UI"/>
              <a:ea typeface="Meiryo UI"/>
            </a:rPr>
            <a:t>③</a:t>
          </a:r>
          <a:r>
            <a:rPr kumimoji="1" lang="en-US" altLang="ja-JP" sz="900">
              <a:solidFill>
                <a:srgbClr val="000000"/>
              </a:solidFill>
              <a:latin typeface="Meiryo UI"/>
              <a:ea typeface="Meiryo UI"/>
            </a:rPr>
            <a:t>--⑥</a:t>
          </a:r>
          <a:r>
            <a:rPr kumimoji="1" lang="ja-JP" altLang="en-US" sz="900">
              <a:solidFill>
                <a:srgbClr val="000000"/>
              </a:solidFill>
              <a:latin typeface="Meiryo UI"/>
              <a:ea typeface="Meiryo UI"/>
            </a:rPr>
            <a:t>ﾎﾞﾀﾝ連続実行</a:t>
          </a:r>
          <a:r>
            <a:rPr kumimoji="1" lang="ja-JP" altLang="en-US" sz="100">
              <a:solidFill>
                <a:srgbClr val="000000"/>
              </a:solidFill>
              <a:latin typeface="STILL"/>
              <a:ea typeface="STILL"/>
            </a:rPr>
            <a:t>
</a:t>
          </a:r>
          <a:r>
            <a:rPr kumimoji="1" lang="en-US" altLang="ja-JP" sz="100">
              <a:solidFill>
                <a:srgbClr val="000000"/>
              </a:solidFill>
              <a:latin typeface="STILL"/>
              <a:ea typeface="STILL"/>
            </a:rPr>
            <a:t>Rounded Rectangle 34,P</a:t>
          </a:r>
          <a:r>
            <a:rPr kumimoji="1" lang="ja-JP" altLang="en-US" sz="100">
              <a:solidFill>
                <a:srgbClr val="000000"/>
              </a:solidFill>
              <a:latin typeface="STILL"/>
              <a:ea typeface="STILL"/>
            </a:rPr>
            <a:t>ｼｰﾄ</a:t>
          </a:r>
          <a:r>
            <a:rPr kumimoji="1" lang="en-US" altLang="ja-JP" sz="100">
              <a:solidFill>
                <a:srgbClr val="000000"/>
              </a:solidFill>
              <a:latin typeface="STILL"/>
              <a:ea typeface="STILL"/>
            </a:rPr>
            <a:t>1
Rounded Rectangle 33,P</a:t>
          </a:r>
          <a:r>
            <a:rPr kumimoji="1" lang="ja-JP" altLang="en-US" sz="100">
              <a:solidFill>
                <a:srgbClr val="000000"/>
              </a:solidFill>
              <a:latin typeface="STILL"/>
              <a:ea typeface="STILL"/>
            </a:rPr>
            <a:t>ｼｰﾄ</a:t>
          </a:r>
          <a:r>
            <a:rPr kumimoji="1" lang="en-US" altLang="ja-JP" sz="100">
              <a:solidFill>
                <a:srgbClr val="000000"/>
              </a:solidFill>
              <a:latin typeface="STILL"/>
              <a:ea typeface="STILL"/>
            </a:rPr>
            <a:t>1
Rounded Rectangle 35,P</a:t>
          </a:r>
          <a:r>
            <a:rPr kumimoji="1" lang="ja-JP" altLang="en-US" sz="100">
              <a:solidFill>
                <a:srgbClr val="000000"/>
              </a:solidFill>
              <a:latin typeface="STILL"/>
              <a:ea typeface="STILL"/>
            </a:rPr>
            <a:t>ｼｰﾄ</a:t>
          </a:r>
          <a:r>
            <a:rPr kumimoji="1" lang="en-US" altLang="ja-JP" sz="100">
              <a:solidFill>
                <a:srgbClr val="000000"/>
              </a:solidFill>
              <a:latin typeface="STILL"/>
              <a:ea typeface="STILL"/>
            </a:rPr>
            <a:t>1
Rounded Rectangle 36,P</a:t>
          </a:r>
          <a:r>
            <a:rPr kumimoji="1" lang="ja-JP" altLang="en-US" sz="100">
              <a:solidFill>
                <a:srgbClr val="000000"/>
              </a:solidFill>
              <a:latin typeface="STILL"/>
              <a:ea typeface="STILL"/>
            </a:rPr>
            <a:t>ｼｰﾄ</a:t>
          </a:r>
          <a:r>
            <a:rPr kumimoji="1" lang="en-US" altLang="ja-JP" sz="100">
              <a:solidFill>
                <a:srgbClr val="000000"/>
              </a:solidFill>
              <a:latin typeface="STILL"/>
              <a:ea typeface="STILL"/>
            </a:rPr>
            <a:t>1</a:t>
          </a:r>
          <a:endParaRPr kumimoji="1" lang="ja-JP" altLang="en-US" sz="100">
            <a:solidFill>
              <a:srgbClr val="000000"/>
            </a:solidFill>
            <a:latin typeface="STILL"/>
            <a:ea typeface="STILL"/>
          </a:endParaRPr>
        </a:p>
      </xdr:txBody>
    </xdr:sp>
    <xdr:clientData/>
  </xdr:twoCellAnchor>
  <xdr:twoCellAnchor editAs="oneCell">
    <xdr:from>
      <xdr:col>2</xdr:col>
      <xdr:colOff>15875</xdr:colOff>
      <xdr:row>40</xdr:row>
      <xdr:rowOff>19050</xdr:rowOff>
    </xdr:from>
    <xdr:to>
      <xdr:col>3</xdr:col>
      <xdr:colOff>123825</xdr:colOff>
      <xdr:row>41</xdr:row>
      <xdr:rowOff>13692</xdr:rowOff>
    </xdr:to>
    <xdr:sp macro="[1]!BtMessage" textlink="">
      <xdr:nvSpPr>
        <xdr:cNvPr id="41" name="角丸四角形 40"/>
        <xdr:cNvSpPr/>
      </xdr:nvSpPr>
      <xdr:spPr>
        <a:xfrm>
          <a:off x="5759450" y="8839200"/>
          <a:ext cx="1079500" cy="228600"/>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処理が終了しました。</a:t>
          </a:r>
          <a:r>
            <a:rPr kumimoji="1" lang="ja-JP" altLang="en-US" sz="100">
              <a:solidFill>
                <a:srgbClr val="000000"/>
              </a:solidFill>
              <a:latin typeface="STILL"/>
              <a:ea typeface="STILL"/>
            </a:rPr>
            <a:t>
メッセージ
</a:t>
          </a:r>
          <a:r>
            <a:rPr kumimoji="1" lang="en-US" altLang="ja-JP" sz="100">
              <a:solidFill>
                <a:srgbClr val="000000"/>
              </a:solidFill>
              <a:latin typeface="STILL"/>
              <a:ea typeface="STILL"/>
            </a:rPr>
            <a:t>64</a:t>
          </a:r>
          <a:endParaRPr kumimoji="1" lang="ja-JP" altLang="en-US" sz="100">
            <a:solidFill>
              <a:srgbClr val="000000"/>
            </a:solidFill>
            <a:latin typeface="STILL"/>
            <a:ea typeface="STILL"/>
          </a:endParaRPr>
        </a:p>
      </xdr:txBody>
    </xdr:sp>
    <xdr:clientData/>
  </xdr:twoCellAnchor>
  <xdr:twoCellAnchor editAs="oneCell">
    <xdr:from>
      <xdr:col>1</xdr:col>
      <xdr:colOff>107950</xdr:colOff>
      <xdr:row>15</xdr:row>
      <xdr:rowOff>50800</xdr:rowOff>
    </xdr:from>
    <xdr:to>
      <xdr:col>4</xdr:col>
      <xdr:colOff>358775</xdr:colOff>
      <xdr:row>16</xdr:row>
      <xdr:rowOff>73025</xdr:rowOff>
    </xdr:to>
    <xdr:sp macro="[1]!BtPush" textlink="">
      <xdr:nvSpPr>
        <xdr:cNvPr id="42" name="フローチャート : 定義済み処理 41"/>
        <xdr:cNvSpPr/>
      </xdr:nvSpPr>
      <xdr:spPr>
        <a:xfrm>
          <a:off x="184150" y="3441700"/>
          <a:ext cx="2892425" cy="244475"/>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ja-JP" altLang="en-US" sz="1100" b="0" i="0" baseline="0">
              <a:solidFill>
                <a:sysClr val="windowText" lastClr="000000"/>
              </a:solidFill>
              <a:effectLst/>
              <a:latin typeface="Meiryo UI" panose="020B0604030504040204" pitchFamily="50" charset="-128"/>
              <a:ea typeface="Meiryo UI" panose="020B0604030504040204" pitchFamily="50" charset="-128"/>
              <a:cs typeface="Meiryo UI" panose="020B0604030504040204" pitchFamily="50" charset="-128"/>
            </a:rPr>
            <a:t>⑨  プログラム連続実行用ボタン</a:t>
          </a:r>
          <a:r>
            <a:rPr lang="ja-JP" altLang="en-US" sz="100" b="0" i="0" baseline="0">
              <a:solidFill>
                <a:sysClr val="windowText" lastClr="000000"/>
              </a:solidFill>
              <a:effectLst/>
              <a:latin typeface="STILL"/>
              <a:ea typeface="STILL"/>
              <a:cs typeface="Meiryo UI" panose="020B0604030504040204" pitchFamily="50" charset="-128"/>
            </a:rPr>
            <a:t>
</a:t>
          </a:r>
          <a:r>
            <a:rPr lang="en-US" altLang="ja-JP" sz="100" b="0" i="0" baseline="0">
              <a:solidFill>
                <a:sysClr val="windowText" lastClr="000000"/>
              </a:solidFill>
              <a:effectLst/>
              <a:latin typeface="STILL"/>
              <a:ea typeface="STILL"/>
              <a:cs typeface="Meiryo UI" panose="020B0604030504040204" pitchFamily="50" charset="-128"/>
            </a:rPr>
            <a:t>GEN_DISPOFF,P</a:t>
          </a:r>
          <a:r>
            <a:rPr lang="ja-JP" altLang="en-US" sz="100" b="0" i="0" baseline="0">
              <a:solidFill>
                <a:sysClr val="windowText" lastClr="000000"/>
              </a:solidFill>
              <a:effectLst/>
              <a:latin typeface="STILL"/>
              <a:ea typeface="STILL"/>
              <a:cs typeface="Meiryo UI" panose="020B0604030504040204" pitchFamily="50" charset="-128"/>
            </a:rPr>
            <a:t>ｼｰﾄ</a:t>
          </a:r>
          <a:r>
            <a:rPr lang="en-US" altLang="ja-JP" sz="100" b="0" i="0" baseline="0">
              <a:solidFill>
                <a:sysClr val="windowText" lastClr="000000"/>
              </a:solidFill>
              <a:effectLst/>
              <a:latin typeface="STILL"/>
              <a:ea typeface="STILL"/>
              <a:cs typeface="Meiryo UI" panose="020B0604030504040204" pitchFamily="50" charset="-128"/>
            </a:rPr>
            <a:t>1,N
Rounded Rectangle 31,P</a:t>
          </a:r>
          <a:r>
            <a:rPr lang="ja-JP" altLang="en-US" sz="100" b="0" i="0" baseline="0">
              <a:solidFill>
                <a:sysClr val="windowText" lastClr="000000"/>
              </a:solidFill>
              <a:effectLst/>
              <a:latin typeface="STILL"/>
              <a:ea typeface="STILL"/>
              <a:cs typeface="Meiryo UI" panose="020B0604030504040204" pitchFamily="50" charset="-128"/>
            </a:rPr>
            <a:t>ｼｰﾄ</a:t>
          </a:r>
          <a:r>
            <a:rPr lang="en-US" altLang="ja-JP" sz="100" b="0" i="0" baseline="0">
              <a:solidFill>
                <a:sysClr val="windowText" lastClr="000000"/>
              </a:solidFill>
              <a:effectLst/>
              <a:latin typeface="STILL"/>
              <a:ea typeface="STILL"/>
              <a:cs typeface="Meiryo UI" panose="020B0604030504040204" pitchFamily="50" charset="-128"/>
            </a:rPr>
            <a:t>1
Rounded Rectangle 32,P</a:t>
          </a:r>
          <a:r>
            <a:rPr lang="ja-JP" altLang="en-US" sz="100" b="0" i="0" baseline="0">
              <a:solidFill>
                <a:sysClr val="windowText" lastClr="000000"/>
              </a:solidFill>
              <a:effectLst/>
              <a:latin typeface="STILL"/>
              <a:ea typeface="STILL"/>
              <a:cs typeface="Meiryo UI" panose="020B0604030504040204" pitchFamily="50" charset="-128"/>
            </a:rPr>
            <a:t>ｼｰﾄ</a:t>
          </a:r>
          <a:r>
            <a:rPr lang="en-US" altLang="ja-JP" sz="100" b="0" i="0" baseline="0">
              <a:solidFill>
                <a:sysClr val="windowText" lastClr="000000"/>
              </a:solidFill>
              <a:effectLst/>
              <a:latin typeface="STILL"/>
              <a:ea typeface="STILL"/>
              <a:cs typeface="Meiryo UI" panose="020B0604030504040204" pitchFamily="50" charset="-128"/>
            </a:rPr>
            <a:t>1
Rounded Rectangle 38,P</a:t>
          </a:r>
          <a:r>
            <a:rPr lang="ja-JP" altLang="en-US" sz="100" b="0" i="0" baseline="0">
              <a:solidFill>
                <a:sysClr val="windowText" lastClr="000000"/>
              </a:solidFill>
              <a:effectLst/>
              <a:latin typeface="STILL"/>
              <a:ea typeface="STILL"/>
              <a:cs typeface="Meiryo UI" panose="020B0604030504040204" pitchFamily="50" charset="-128"/>
            </a:rPr>
            <a:t>ｼｰﾄ</a:t>
          </a:r>
          <a:r>
            <a:rPr lang="en-US" altLang="ja-JP" sz="100" b="0" i="0" baseline="0">
              <a:solidFill>
                <a:sysClr val="windowText" lastClr="000000"/>
              </a:solidFill>
              <a:effectLst/>
              <a:latin typeface="STILL"/>
              <a:ea typeface="STILL"/>
              <a:cs typeface="Meiryo UI" panose="020B0604030504040204" pitchFamily="50" charset="-128"/>
            </a:rPr>
            <a:t>1
Rounded Rectangle 40,P</a:t>
          </a:r>
          <a:r>
            <a:rPr lang="ja-JP" altLang="en-US" sz="100" b="0" i="0" baseline="0">
              <a:solidFill>
                <a:sysClr val="windowText" lastClr="000000"/>
              </a:solidFill>
              <a:effectLst/>
              <a:latin typeface="STILL"/>
              <a:ea typeface="STILL"/>
              <a:cs typeface="Meiryo UI" panose="020B0604030504040204" pitchFamily="50" charset="-128"/>
            </a:rPr>
            <a:t>ｼｰﾄ</a:t>
          </a:r>
          <a:r>
            <a:rPr lang="en-US" altLang="ja-JP" sz="100" b="0" i="0" baseline="0">
              <a:solidFill>
                <a:sysClr val="windowText" lastClr="000000"/>
              </a:solidFill>
              <a:effectLst/>
              <a:latin typeface="STILL"/>
              <a:ea typeface="STILL"/>
              <a:cs typeface="Meiryo UI" panose="020B0604030504040204" pitchFamily="50" charset="-128"/>
            </a:rPr>
            <a:t>1</a:t>
          </a:r>
          <a:endParaRPr kumimoji="1" lang="ja-JP" altLang="en-US" sz="100">
            <a:solidFill>
              <a:sysClr val="windowText" lastClr="000000"/>
            </a:solidFill>
            <a:latin typeface="STILL"/>
            <a:ea typeface="STILL"/>
            <a:cs typeface="Meiryo UI" panose="020B0604030504040204" pitchFamily="50" charset="-128"/>
          </a:endParaRPr>
        </a:p>
      </xdr:txBody>
    </xdr:sp>
    <xdr:clientData/>
  </xdr:twoCellAnchor>
  <xdr:twoCellAnchor editAs="absolute">
    <xdr:from>
      <xdr:col>9</xdr:col>
      <xdr:colOff>689471</xdr:colOff>
      <xdr:row>2</xdr:row>
      <xdr:rowOff>63500</xdr:rowOff>
    </xdr:from>
    <xdr:to>
      <xdr:col>10</xdr:col>
      <xdr:colOff>175121</xdr:colOff>
      <xdr:row>3</xdr:row>
      <xdr:rowOff>92075</xdr:rowOff>
    </xdr:to>
    <xdr:sp macro="[1]!BtCell" textlink="">
      <xdr:nvSpPr>
        <xdr:cNvPr id="3" name="角丸四角形 2"/>
        <xdr:cNvSpPr/>
      </xdr:nvSpPr>
      <xdr:spPr>
        <a:xfrm>
          <a:off x="7531100" y="577850"/>
          <a:ext cx="762000" cy="228600"/>
        </a:xfrm>
        <a:prstGeom prst="roundRect">
          <a:avLst/>
        </a:prstGeom>
        <a:gradFill flip="none" rotWithShape="1">
          <a:gsLst>
            <a:gs pos="0">
              <a:srgbClr val="E4FFE9"/>
            </a:gs>
            <a:gs pos="100000">
              <a:srgbClr val="9FFFB2"/>
            </a:gs>
          </a:gsLst>
          <a:lin ang="5400000" scaled="1"/>
          <a:tileRect/>
        </a:gradFill>
        <a:ln w="1270">
          <a:solidFill>
            <a:srgbClr val="56CE7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b="0" i="0">
              <a:solidFill>
                <a:srgbClr val="000000"/>
              </a:solidFill>
              <a:latin typeface="Meiryo UI"/>
              <a:ea typeface="Meiryo UI"/>
            </a:rPr>
            <a:t>戻る</a:t>
          </a:r>
          <a:r>
            <a:rPr kumimoji="1" lang="ja-JP" altLang="en-US" sz="100" b="0" i="0">
              <a:solidFill>
                <a:srgbClr val="000000"/>
              </a:solidFill>
              <a:latin typeface="STILL"/>
              <a:ea typeface="STILL"/>
            </a:rPr>
            <a:t>
前画面に戻る</a:t>
          </a:r>
          <a:r>
            <a:rPr kumimoji="1" lang="en-US" altLang="ja-JP" sz="100" b="0" i="0">
              <a:solidFill>
                <a:srgbClr val="000000"/>
              </a:solidFill>
              <a:latin typeface="STILL"/>
              <a:ea typeface="STILL"/>
            </a:rPr>
            <a:t>!A1</a:t>
          </a:r>
          <a:endParaRPr kumimoji="1" lang="ja-JP" altLang="en-US" sz="100" b="0" i="0">
            <a:solidFill>
              <a:srgbClr val="000000"/>
            </a:solidFill>
            <a:latin typeface="STILL"/>
            <a:ea typeface="STILL"/>
          </a:endParaRPr>
        </a:p>
      </xdr:txBody>
    </xdr:sp>
    <xdr:clientData fPrintsWithSheet="0"/>
  </xdr:twoCellAnchor>
  <mc:AlternateContent xmlns:mc="http://schemas.openxmlformats.org/markup-compatibility/2006">
    <mc:Choice xmlns:a14="http://schemas.microsoft.com/office/drawing/2010/main" Requires="a14">
      <xdr:twoCellAnchor>
        <xdr:from>
          <xdr:col>8</xdr:col>
          <xdr:colOff>0</xdr:colOff>
          <xdr:row>53</xdr:row>
          <xdr:rowOff>0</xdr:rowOff>
        </xdr:from>
        <xdr:to>
          <xdr:col>10</xdr:col>
          <xdr:colOff>0</xdr:colOff>
          <xdr:row>54</xdr:row>
          <xdr:rowOff>0</xdr:rowOff>
        </xdr:to>
        <xdr:sp macro="" textlink="">
          <xdr:nvSpPr>
            <xdr:cNvPr id="6148" name="Button 4" hidden="1">
              <a:extLst>
                <a:ext uri="{63B3BB69-23CF-44E3-9099-C40C66FF867C}">
                  <a14:compatExt spid="_x0000_s6148"/>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ja-JP" altLang="en-US" sz="1100" b="0" i="0" u="none" strike="noStrike" baseline="0">
                  <a:solidFill>
                    <a:srgbClr val="000000"/>
                  </a:solidFill>
                  <a:latin typeface="Meiryo UI"/>
                  <a:ea typeface="Meiryo UI"/>
                  <a:cs typeface="Meiryo UI"/>
                </a:rPr>
                <a:t>ﾌｧｲﾙ削除</a:t>
              </a:r>
            </a:p>
            <a:p>
              <a:pPr algn="ctr" rtl="0">
                <a:defRPr sz="1000"/>
              </a:pPr>
              <a:r>
                <a:rPr lang="ja-JP" altLang="en-US" sz="1100" b="0" i="0" u="none" strike="noStrike" baseline="0">
                  <a:solidFill>
                    <a:srgbClr val="000000"/>
                  </a:solidFill>
                  <a:latin typeface="Meiryo UI"/>
                  <a:ea typeface="Meiryo UI"/>
                  <a:cs typeface="Meiryo UI"/>
                </a:rPr>
                <a:t>0.xlsx</a:t>
              </a:r>
            </a:p>
            <a:p>
              <a:pPr algn="ctr" rtl="0">
                <a:defRPr sz="1000"/>
              </a:pPr>
              <a:r>
                <a:rPr lang="ja-JP" altLang="en-US" sz="1100" b="0" i="0" u="none" strike="noStrike" baseline="0">
                  <a:solidFill>
                    <a:srgbClr val="000000"/>
                  </a:solidFill>
                  <a:latin typeface="Meiryo UI"/>
                  <a:ea typeface="Meiryo UI"/>
                  <a:cs typeface="Meiryo UI"/>
                </a:rPr>
                <a:t>D:\____業務テンプレート\データ分割テンプレート\分割後ブック</a:t>
              </a:r>
            </a:p>
            <a:p>
              <a:pPr algn="ctr" rtl="0">
                <a:defRPr sz="1000"/>
              </a:pPr>
              <a:endParaRPr lang="ja-JP" altLang="en-US" sz="1100" b="0" i="0" u="none" strike="noStrike" baseline="0">
                <a:solidFill>
                  <a:srgbClr val="000000"/>
                </a:solidFill>
                <a:latin typeface="Meiryo UI"/>
                <a:ea typeface="Meiryo UI"/>
                <a:cs typeface="Meiryo UI"/>
              </a:endParaRPr>
            </a:p>
          </xdr:txBody>
        </xdr:sp>
        <xdr:clientData/>
      </xdr:twoCellAnchor>
    </mc:Choice>
    <mc:Fallback/>
  </mc:AlternateContent>
  <xdr:twoCellAnchor editAs="oneCell">
    <xdr:from>
      <xdr:col>8</xdr:col>
      <xdr:colOff>395</xdr:colOff>
      <xdr:row>54</xdr:row>
      <xdr:rowOff>114895</xdr:rowOff>
    </xdr:from>
    <xdr:to>
      <xdr:col>9</xdr:col>
      <xdr:colOff>571498</xdr:colOff>
      <xdr:row>55</xdr:row>
      <xdr:rowOff>130670</xdr:rowOff>
    </xdr:to>
    <xdr:sp macro="[1]!BtLoop" textlink="">
      <xdr:nvSpPr>
        <xdr:cNvPr id="43" name="角丸四角形 42"/>
        <xdr:cNvSpPr/>
      </xdr:nvSpPr>
      <xdr:spPr>
        <a:xfrm>
          <a:off x="5745161" y="11946731"/>
          <a:ext cx="1545927" cy="231576"/>
        </a:xfrm>
        <a:prstGeom prst="roundRect">
          <a:avLst>
            <a:gd name="adj" fmla="val 12500"/>
          </a:avLst>
        </a:prstGeom>
        <a:gradFill flip="none" rotWithShape="1">
          <a:gsLst>
            <a:gs pos="0">
              <a:srgbClr val="FFE5E5"/>
            </a:gs>
            <a:gs pos="100000">
              <a:srgbClr val="FFA2A1"/>
            </a:gs>
          </a:gsLst>
          <a:lin ang="5400000" scaled="1"/>
          <a:tileRect/>
        </a:gradFill>
        <a:ln w="1270">
          <a:solidFill>
            <a:srgbClr val="BE4B48"/>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⑦上のボタンを繰返し実行</a:t>
          </a:r>
          <a:r>
            <a:rPr kumimoji="1" lang="ja-JP" altLang="en-US" sz="100">
              <a:solidFill>
                <a:srgbClr val="000000"/>
              </a:solidFill>
              <a:latin typeface="STILL" panose="050B0200000000000000" pitchFamily="50" charset="-128"/>
              <a:ea typeface="STILL" panose="050B0200000000000000" pitchFamily="50" charset="-128"/>
            </a:rPr>
            <a:t>
</a:t>
          </a:r>
          <a:r>
            <a:rPr kumimoji="1" lang="en-US" altLang="ja-JP" sz="100">
              <a:solidFill>
                <a:srgbClr val="000000"/>
              </a:solidFill>
              <a:latin typeface="STILL" panose="050B0200000000000000" pitchFamily="50" charset="-128"/>
              <a:ea typeface="STILL" panose="050B0200000000000000" pitchFamily="50" charset="-128"/>
            </a:rPr>
            <a:t>Button 4,P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
1
|P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1!C39|
1
P</a:t>
          </a:r>
          <a:r>
            <a:rPr kumimoji="1" lang="ja-JP" altLang="en-US" sz="100">
              <a:solidFill>
                <a:srgbClr val="000000"/>
              </a:solidFill>
              <a:latin typeface="STILL" panose="050B0200000000000000" pitchFamily="50" charset="-128"/>
              <a:ea typeface="STILL" panose="050B0200000000000000" pitchFamily="50" charset="-128"/>
            </a:rPr>
            <a:t>ｼｰﾄ</a:t>
          </a:r>
          <a:r>
            <a:rPr kumimoji="1" lang="en-US" altLang="ja-JP" sz="100">
              <a:solidFill>
                <a:srgbClr val="000000"/>
              </a:solidFill>
              <a:latin typeface="STILL" panose="050B0200000000000000" pitchFamily="50" charset="-128"/>
              <a:ea typeface="STILL" panose="050B0200000000000000" pitchFamily="50" charset="-128"/>
            </a:rPr>
            <a:t>1!C40</a:t>
          </a:r>
          <a:endParaRPr kumimoji="1" lang="ja-JP" altLang="en-US" sz="100">
            <a:solidFill>
              <a:srgbClr val="000000"/>
            </a:solidFill>
            <a:latin typeface="STILL" panose="050B0200000000000000" pitchFamily="50" charset="-128"/>
            <a:ea typeface="STILL" panose="050B0200000000000000" pitchFamily="50" charset="-128"/>
          </a:endParaRPr>
        </a:p>
      </xdr:txBody>
    </xdr:sp>
    <xdr:clientData/>
  </xdr:twoCellAnchor>
  <xdr:twoCellAnchor editAs="oneCell">
    <xdr:from>
      <xdr:col>9</xdr:col>
      <xdr:colOff>900422</xdr:colOff>
      <xdr:row>6</xdr:row>
      <xdr:rowOff>14880</xdr:rowOff>
    </xdr:from>
    <xdr:to>
      <xdr:col>9</xdr:col>
      <xdr:colOff>1090025</xdr:colOff>
      <xdr:row>7</xdr:row>
      <xdr:rowOff>28572</xdr:rowOff>
    </xdr:to>
    <xdr:cxnSp macro="">
      <xdr:nvCxnSpPr>
        <xdr:cNvPr id="44" name="カギ線コネクタ 43"/>
        <xdr:cNvCxnSpPr/>
      </xdr:nvCxnSpPr>
      <xdr:spPr>
        <a:xfrm rot="16200000" flipH="1">
          <a:off x="7726571" y="1404044"/>
          <a:ext cx="229493" cy="189603"/>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sp macro="[1]!PageTop" textlink="">
      <xdr:nvSpPr>
        <xdr:cNvPr id="2" name="Text Box 4" descr="PageTop"/>
        <xdr:cNvSpPr txBox="1">
          <a:spLocks noChangeArrowheads="1"/>
        </xdr:cNvSpPr>
      </xdr:nvSpPr>
      <xdr:spPr bwMode="auto">
        <a:xfrm>
          <a:off x="0" y="0"/>
          <a:ext cx="200025" cy="180975"/>
        </a:xfrm>
        <a:prstGeom prst="rect">
          <a:avLst/>
        </a:prstGeom>
        <a:blipFill dpi="0" rotWithShape="0">
          <a:blip xmlns:r="http://schemas.openxmlformats.org/officeDocument/2006/relationships" r:embed="rId1"/>
          <a:srcRect/>
          <a:stretch>
            <a:fillRect/>
          </a:stretch>
        </a:blipFill>
        <a:ln>
          <a:noFill/>
        </a:ln>
        <a:effectLst/>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STILL"/>
              <a:ea typeface="STILL"/>
            </a:rPr>
            <a:t>セル</a:t>
          </a:r>
          <a:r>
            <a:rPr lang="en-US" altLang="ja-JP" sz="800" b="0" i="0" u="none" strike="noStrike" baseline="0">
              <a:solidFill>
                <a:srgbClr val="000000"/>
              </a:solidFill>
              <a:latin typeface="STILL"/>
              <a:ea typeface="STILL"/>
            </a:rPr>
            <a:t>A1</a:t>
          </a:r>
          <a:r>
            <a:rPr lang="ja-JP" altLang="en-US" sz="800" b="0" i="0" u="none" strike="noStrike" baseline="0">
              <a:solidFill>
                <a:srgbClr val="000000"/>
              </a:solidFill>
              <a:latin typeface="STILL"/>
              <a:ea typeface="STILL"/>
            </a:rPr>
            <a:t>へ移動</a:t>
          </a:r>
        </a:p>
        <a:p>
          <a:pPr algn="ctr" rtl="0">
            <a:defRPr sz="1000"/>
          </a:pPr>
          <a:endParaRPr lang="ja-JP" altLang="en-US" sz="800" b="0" i="0" u="none" strike="noStrike" baseline="0">
            <a:solidFill>
              <a:srgbClr val="000000"/>
            </a:solidFill>
            <a:latin typeface="STILL"/>
            <a:ea typeface="STILL"/>
          </a:endParaRPr>
        </a:p>
      </xdr:txBody>
    </xdr:sp>
    <xdr:clientData fPrintsWithSheet="0"/>
  </xdr:twoCellAnchor>
  <mc:AlternateContent xmlns:mc="http://schemas.openxmlformats.org/markup-compatibility/2006">
    <mc:Choice xmlns:a14="http://schemas.microsoft.com/office/drawing/2010/main" Requires="a14">
      <xdr:twoCellAnchor>
        <xdr:from>
          <xdr:col>0</xdr:col>
          <xdr:colOff>9525</xdr:colOff>
          <xdr:row>1</xdr:row>
          <xdr:rowOff>0</xdr:rowOff>
        </xdr:from>
        <xdr:to>
          <xdr:col>2</xdr:col>
          <xdr:colOff>0</xdr:colOff>
          <xdr:row>2</xdr:row>
          <xdr:rowOff>0</xdr:rowOff>
        </xdr:to>
        <xdr:sp macro="" textlink="">
          <xdr:nvSpPr>
            <xdr:cNvPr id="22529" name="Button 1" hidden="1">
              <a:extLst>
                <a:ext uri="{63B3BB69-23CF-44E3-9099-C40C66FF867C}">
                  <a14:compatExt spid="_x0000_s2252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ja-JP" altLang="en-US" sz="900" b="0" i="0" u="none" strike="noStrike" baseline="0">
                  <a:solidFill>
                    <a:srgbClr val="808080"/>
                  </a:solidFill>
                  <a:latin typeface="Meiryo UI"/>
                  <a:ea typeface="Meiryo UI"/>
                  <a:cs typeface="Meiryo UI"/>
                </a:rPr>
                <a:t>シート参照</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1</xdr:row>
          <xdr:rowOff>0</xdr:rowOff>
        </xdr:from>
        <xdr:to>
          <xdr:col>4</xdr:col>
          <xdr:colOff>0</xdr:colOff>
          <xdr:row>2</xdr:row>
          <xdr:rowOff>0</xdr:rowOff>
        </xdr:to>
        <xdr:sp macro="" textlink="">
          <xdr:nvSpPr>
            <xdr:cNvPr id="22530" name="Button 2" hidden="1">
              <a:extLst>
                <a:ext uri="{63B3BB69-23CF-44E3-9099-C40C66FF867C}">
                  <a14:compatExt spid="_x0000_s2253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ja-JP" altLang="en-US" sz="900" b="0" i="0" u="none" strike="noStrike" baseline="0">
                  <a:solidFill>
                    <a:srgbClr val="808080"/>
                  </a:solidFill>
                  <a:latin typeface="Meiryo UI"/>
                  <a:ea typeface="Meiryo UI"/>
                  <a:cs typeface="Meiryo UI"/>
                </a:rPr>
                <a:t>ResetMenu</a:t>
              </a:r>
            </a:p>
          </xdr:txBody>
        </xdr:sp>
        <xdr:clientData fPrintsWithSheet="0"/>
      </xdr:twoCellAnchor>
    </mc:Choice>
    <mc:Fallback/>
  </mc:AlternateContent>
  <xdr:twoCellAnchor>
    <xdr:from>
      <xdr:col>6</xdr:col>
      <xdr:colOff>0</xdr:colOff>
      <xdr:row>9</xdr:row>
      <xdr:rowOff>0</xdr:rowOff>
    </xdr:from>
    <xdr:to>
      <xdr:col>8</xdr:col>
      <xdr:colOff>495300</xdr:colOff>
      <xdr:row>18</xdr:row>
      <xdr:rowOff>161925</xdr:rowOff>
    </xdr:to>
    <xdr:sp macro="" textlink="">
      <xdr:nvSpPr>
        <xdr:cNvPr id="7" name="円/楕円 6"/>
        <xdr:cNvSpPr/>
      </xdr:nvSpPr>
      <xdr:spPr>
        <a:xfrm>
          <a:off x="3743325" y="1628775"/>
          <a:ext cx="2019300" cy="1790700"/>
        </a:xfrm>
        <a:prstGeom prst="ellipse">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未使用</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Startup" Target="&#20849;&#36890;&#37096;&#21697;.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c3"/>
      <sheetName val="Button"/>
      <sheetName val="Gen1"/>
      <sheetName val="Func2"/>
      <sheetName val="Func1"/>
      <sheetName val="Auto"/>
      <sheetName val="DG1"/>
    </sheetNames>
    <definedNames>
      <definedName name="BtCell"/>
      <definedName name="BtCellCopy"/>
      <definedName name="BtDialog"/>
      <definedName name="BtDisp"/>
      <definedName name="BtJump"/>
      <definedName name="BtKillFile"/>
      <definedName name="BtLoop"/>
      <definedName name="BtMessage"/>
      <definedName name="BtNamedSave"/>
      <definedName name="BtOpen"/>
      <definedName name="BtPush"/>
      <definedName name="BtRecordQuery"/>
      <definedName name="BtTextRead"/>
      <definedName name="DDialogJump"/>
      <definedName name="DialogJump"/>
      <definedName name="DispOff"/>
      <definedName name="DispOn"/>
      <definedName name="MakeBtProtect"/>
      <definedName name="MakeBtUnProtect"/>
      <definedName name="Matrix"/>
      <definedName name="None"/>
      <definedName name="PageTop"/>
      <definedName name="Printer"/>
      <definedName name="ResetMenu"/>
    </definedNames>
    <sheetDataSet>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omments" Target="../comments2.xml"/><Relationship Id="rId4" Type="http://schemas.openxmlformats.org/officeDocument/2006/relationships/ctrlProp" Target="../ctrlProps/ctrlProp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omments" Target="../comments3.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1:O43"/>
  <sheetViews>
    <sheetView showGridLines="0" zoomScaleNormal="100" workbookViewId="0">
      <selection activeCell="D6" sqref="D6"/>
    </sheetView>
  </sheetViews>
  <sheetFormatPr defaultRowHeight="15.75" customHeight="1"/>
  <cols>
    <col min="1" max="1" width="2.88671875" style="77" customWidth="1"/>
    <col min="2" max="7" width="9.44140625" style="80" customWidth="1"/>
    <col min="8" max="8" width="9.88671875" style="80" customWidth="1"/>
    <col min="9" max="9" width="13.88671875" style="80" customWidth="1"/>
    <col min="10" max="12" width="9.44140625" style="80" customWidth="1"/>
    <col min="13" max="13" width="4.109375" style="80" customWidth="1"/>
    <col min="14" max="14" width="9.88671875" style="80" customWidth="1"/>
    <col min="15" max="15" width="18.33203125" style="80" customWidth="1"/>
    <col min="16" max="16384" width="8.88671875" style="80"/>
  </cols>
  <sheetData>
    <row r="1" spans="1:15" ht="15.75" customHeight="1">
      <c r="A1" s="76">
        <v>1</v>
      </c>
      <c r="B1" s="77" t="s">
        <v>79</v>
      </c>
      <c r="C1" s="78"/>
      <c r="D1" s="78"/>
      <c r="E1" s="78"/>
      <c r="F1" s="78"/>
      <c r="G1" s="78"/>
      <c r="H1" s="78"/>
      <c r="I1" s="78"/>
      <c r="J1" s="78"/>
      <c r="K1" s="78"/>
      <c r="L1" s="79"/>
    </row>
    <row r="2" spans="1:15" ht="15.75" customHeight="1">
      <c r="A2" s="76">
        <v>2</v>
      </c>
      <c r="B2" s="77" t="s">
        <v>80</v>
      </c>
      <c r="C2" s="77"/>
      <c r="D2" s="77"/>
      <c r="E2" s="77"/>
      <c r="F2" s="77"/>
      <c r="G2" s="77"/>
      <c r="H2" s="77"/>
      <c r="I2" s="77"/>
      <c r="J2" s="77"/>
      <c r="K2" s="77"/>
      <c r="L2" s="81"/>
    </row>
    <row r="3" spans="1:15" ht="15.75" customHeight="1">
      <c r="A3" s="76">
        <v>3</v>
      </c>
      <c r="B3" s="77"/>
      <c r="C3" s="77"/>
      <c r="D3" s="77"/>
      <c r="E3" s="77"/>
      <c r="F3" s="77"/>
      <c r="G3" s="77"/>
      <c r="H3" s="77"/>
      <c r="I3" s="77"/>
      <c r="J3" s="77"/>
      <c r="K3" s="77"/>
      <c r="L3" s="81"/>
    </row>
    <row r="4" spans="1:15" ht="15.75" customHeight="1">
      <c r="A4" s="76">
        <v>4</v>
      </c>
      <c r="B4" s="77" t="s">
        <v>81</v>
      </c>
      <c r="C4" s="139" t="s">
        <v>82</v>
      </c>
      <c r="D4" s="140"/>
      <c r="E4" s="141"/>
      <c r="F4" s="142"/>
      <c r="G4" s="143"/>
      <c r="H4" s="144"/>
      <c r="I4" s="142"/>
      <c r="J4" s="143"/>
      <c r="K4" s="144"/>
      <c r="L4" s="81"/>
    </row>
    <row r="5" spans="1:15" ht="15.75" customHeight="1">
      <c r="A5" s="76">
        <v>5</v>
      </c>
      <c r="B5" s="77"/>
      <c r="C5" s="77"/>
      <c r="D5" s="77"/>
      <c r="E5" s="77"/>
      <c r="F5" s="77"/>
      <c r="G5" s="77"/>
      <c r="H5" s="77"/>
      <c r="I5" s="77"/>
      <c r="J5" s="77"/>
      <c r="K5" s="77"/>
      <c r="L5" s="81"/>
    </row>
    <row r="6" spans="1:15" ht="15.75" customHeight="1">
      <c r="A6" s="76">
        <v>6</v>
      </c>
      <c r="B6" s="77" t="s">
        <v>83</v>
      </c>
      <c r="C6" s="82" t="str">
        <f>プログラム仕様!E3</f>
        <v>仕入先毎データ分割ブック作成プログラム</v>
      </c>
      <c r="D6" s="83"/>
      <c r="E6" s="84"/>
      <c r="G6" s="77"/>
      <c r="H6" s="77"/>
      <c r="I6" s="77"/>
      <c r="J6" s="77"/>
      <c r="K6" s="77"/>
      <c r="L6" s="81"/>
    </row>
    <row r="7" spans="1:15" ht="15.75" customHeight="1">
      <c r="A7" s="76">
        <v>7</v>
      </c>
      <c r="B7" s="77"/>
      <c r="C7" s="77"/>
      <c r="D7" s="77"/>
      <c r="E7" s="77"/>
      <c r="G7" s="77"/>
      <c r="H7" s="77"/>
      <c r="I7" s="77"/>
      <c r="J7" s="77"/>
      <c r="K7" s="77"/>
      <c r="L7" s="81"/>
    </row>
    <row r="8" spans="1:15" ht="15.75" customHeight="1" thickBot="1">
      <c r="A8" s="76">
        <v>8</v>
      </c>
      <c r="B8" s="77" t="s">
        <v>84</v>
      </c>
      <c r="C8" s="82" t="s">
        <v>125</v>
      </c>
      <c r="D8" s="83"/>
      <c r="E8" s="84"/>
      <c r="F8" s="77"/>
      <c r="H8" s="77"/>
      <c r="I8" s="77"/>
      <c r="J8" s="77"/>
      <c r="K8" s="77"/>
      <c r="L8" s="81"/>
    </row>
    <row r="9" spans="1:15" ht="19.5" customHeight="1" thickBot="1">
      <c r="A9" s="76">
        <v>9</v>
      </c>
      <c r="B9" s="77"/>
      <c r="C9" s="85"/>
      <c r="D9" s="86"/>
      <c r="E9" s="85"/>
      <c r="F9" s="87"/>
      <c r="G9" s="85"/>
      <c r="H9" s="80" t="s">
        <v>85</v>
      </c>
      <c r="J9" s="77"/>
      <c r="K9" s="77"/>
      <c r="L9" s="81"/>
      <c r="N9" s="145" t="str">
        <f>C6</f>
        <v>仕入先毎データ分割ブック作成プログラム</v>
      </c>
      <c r="O9" s="146"/>
    </row>
    <row r="10" spans="1:15" ht="14.25">
      <c r="A10" s="76">
        <v>10</v>
      </c>
      <c r="B10" s="77" t="s">
        <v>86</v>
      </c>
      <c r="C10" s="88" t="s">
        <v>87</v>
      </c>
      <c r="D10" s="88" t="s">
        <v>88</v>
      </c>
      <c r="E10" s="88" t="s">
        <v>89</v>
      </c>
      <c r="F10" s="88"/>
      <c r="G10" s="85"/>
      <c r="H10" s="89" t="s">
        <v>90</v>
      </c>
      <c r="I10" s="90" t="s">
        <v>91</v>
      </c>
      <c r="J10" s="77"/>
      <c r="K10" s="77"/>
      <c r="L10" s="81"/>
    </row>
    <row r="11" spans="1:15" ht="15.75" customHeight="1">
      <c r="A11" s="76">
        <v>11</v>
      </c>
      <c r="B11" s="77"/>
      <c r="C11" s="91">
        <v>1.1000000000000001</v>
      </c>
      <c r="D11" s="99">
        <v>43297</v>
      </c>
      <c r="E11" s="93" t="s">
        <v>92</v>
      </c>
      <c r="F11" s="94"/>
      <c r="G11" s="77"/>
      <c r="H11" s="89" t="s">
        <v>93</v>
      </c>
      <c r="I11" s="90" t="s">
        <v>94</v>
      </c>
      <c r="J11" s="77"/>
      <c r="K11" s="77"/>
      <c r="L11" s="81"/>
      <c r="N11" s="95" t="str">
        <f t="shared" ref="N11:O16" si="0">H10&amp;""</f>
        <v>バージョン</v>
      </c>
      <c r="O11" s="96" t="str">
        <f t="shared" si="0"/>
        <v>Ver.1.10</v>
      </c>
    </row>
    <row r="12" spans="1:15" ht="15.75" customHeight="1">
      <c r="A12" s="76">
        <v>12</v>
      </c>
      <c r="B12" s="77"/>
      <c r="C12" s="97">
        <v>2</v>
      </c>
      <c r="D12" s="92"/>
      <c r="E12" s="93"/>
      <c r="F12" s="94"/>
      <c r="G12" s="77"/>
      <c r="H12" s="89" t="s">
        <v>95</v>
      </c>
      <c r="I12" s="90" t="s">
        <v>96</v>
      </c>
      <c r="J12" s="77"/>
      <c r="K12" s="77"/>
      <c r="L12" s="81"/>
      <c r="N12" s="95" t="str">
        <f t="shared" si="0"/>
        <v>Excel</v>
      </c>
      <c r="O12" s="95" t="str">
        <f t="shared" si="0"/>
        <v>2010/2013/2016</v>
      </c>
    </row>
    <row r="13" spans="1:15" ht="15.75" customHeight="1">
      <c r="A13" s="76">
        <v>13</v>
      </c>
      <c r="B13" s="77"/>
      <c r="C13" s="97">
        <v>3</v>
      </c>
      <c r="D13" s="92"/>
      <c r="E13" s="93"/>
      <c r="F13" s="94"/>
      <c r="G13" s="77"/>
      <c r="H13" s="89" t="s">
        <v>97</v>
      </c>
      <c r="I13" s="90"/>
      <c r="J13" s="77"/>
      <c r="K13" s="77"/>
      <c r="L13" s="81"/>
      <c r="N13" s="95" t="str">
        <f t="shared" si="0"/>
        <v>StiLL</v>
      </c>
      <c r="O13" s="98" t="str">
        <f t="shared" si="0"/>
        <v>Ver.3.00</v>
      </c>
    </row>
    <row r="14" spans="1:15" ht="15.75" customHeight="1">
      <c r="A14" s="76">
        <v>14</v>
      </c>
      <c r="B14" s="77"/>
      <c r="C14" s="97">
        <v>4</v>
      </c>
      <c r="D14" s="92"/>
      <c r="E14" s="93"/>
      <c r="F14" s="94"/>
      <c r="G14" s="77"/>
      <c r="H14" s="89" t="s">
        <v>98</v>
      </c>
      <c r="I14" s="99">
        <v>43297</v>
      </c>
      <c r="J14" s="77"/>
      <c r="K14" s="77"/>
      <c r="L14" s="81"/>
      <c r="N14" s="95" t="str">
        <f t="shared" si="0"/>
        <v>ﾃﾞｰﾀﾍﾞｰｽ</v>
      </c>
      <c r="O14" s="95" t="str">
        <f t="shared" si="0"/>
        <v/>
      </c>
    </row>
    <row r="15" spans="1:15" ht="15.75" customHeight="1">
      <c r="A15" s="76">
        <v>15</v>
      </c>
      <c r="B15" s="77"/>
      <c r="C15" s="77"/>
      <c r="D15" s="77"/>
      <c r="E15" s="77"/>
      <c r="F15" s="77"/>
      <c r="G15" s="77"/>
      <c r="H15" s="89" t="s">
        <v>99</v>
      </c>
      <c r="I15" s="90" t="s">
        <v>100</v>
      </c>
      <c r="J15" s="77"/>
      <c r="K15" s="77"/>
      <c r="L15" s="81"/>
      <c r="N15" s="95" t="str">
        <f t="shared" si="0"/>
        <v>最新リリース日</v>
      </c>
      <c r="O15" s="100">
        <f>I14</f>
        <v>43297</v>
      </c>
    </row>
    <row r="16" spans="1:15" ht="15.75" customHeight="1">
      <c r="A16" s="76">
        <v>16</v>
      </c>
      <c r="B16" s="77"/>
      <c r="C16" s="76"/>
      <c r="D16" s="76"/>
      <c r="E16" s="76"/>
      <c r="F16" s="76"/>
      <c r="G16" s="76"/>
      <c r="J16" s="77"/>
      <c r="K16" s="77"/>
      <c r="L16" s="81"/>
      <c r="N16" s="95" t="str">
        <f t="shared" si="0"/>
        <v>更新者</v>
      </c>
      <c r="O16" s="101" t="str">
        <f t="shared" si="0"/>
        <v>ILI</v>
      </c>
    </row>
    <row r="17" spans="1:15" ht="15.75" customHeight="1">
      <c r="A17" s="76">
        <v>17</v>
      </c>
      <c r="B17" s="77"/>
      <c r="C17" s="76"/>
      <c r="D17" s="76"/>
      <c r="E17" s="76"/>
      <c r="F17" s="76"/>
      <c r="G17" s="76"/>
      <c r="H17" s="77"/>
      <c r="I17" s="77"/>
      <c r="J17" s="77"/>
      <c r="K17" s="77"/>
      <c r="L17" s="81"/>
    </row>
    <row r="18" spans="1:15" ht="15.75" customHeight="1">
      <c r="A18" s="76">
        <v>18</v>
      </c>
      <c r="B18" s="77"/>
      <c r="C18" s="77" t="s">
        <v>101</v>
      </c>
      <c r="D18" s="77"/>
      <c r="E18" s="77"/>
      <c r="F18" s="77"/>
      <c r="G18" s="77"/>
      <c r="H18" s="77"/>
      <c r="I18" s="77"/>
      <c r="J18" s="77"/>
      <c r="K18" s="77" t="s">
        <v>101</v>
      </c>
      <c r="L18" s="81"/>
    </row>
    <row r="19" spans="1:15" ht="15.75" customHeight="1">
      <c r="A19" s="76">
        <v>19</v>
      </c>
      <c r="B19" s="77"/>
      <c r="C19" s="89"/>
      <c r="D19" s="89"/>
      <c r="E19" s="89"/>
      <c r="F19" s="89"/>
      <c r="G19" s="89"/>
      <c r="H19" s="89"/>
      <c r="I19" s="89"/>
      <c r="J19" s="77"/>
      <c r="K19" s="89"/>
      <c r="L19" s="102"/>
      <c r="N19" s="103" t="s">
        <v>102</v>
      </c>
      <c r="O19" s="103" t="s">
        <v>103</v>
      </c>
    </row>
    <row r="20" spans="1:15" ht="15.75" customHeight="1">
      <c r="A20" s="76">
        <v>20</v>
      </c>
      <c r="B20" s="77"/>
      <c r="C20" s="89"/>
      <c r="D20" s="89"/>
      <c r="E20" s="89"/>
      <c r="F20" s="89"/>
      <c r="G20" s="89"/>
      <c r="H20" s="89"/>
      <c r="I20" s="89"/>
      <c r="J20" s="77"/>
      <c r="K20" s="89"/>
      <c r="L20" s="102"/>
      <c r="N20" s="104" t="s">
        <v>104</v>
      </c>
      <c r="O20" s="105" t="s">
        <v>105</v>
      </c>
    </row>
    <row r="21" spans="1:15" ht="15.75" customHeight="1">
      <c r="A21" s="76">
        <v>21</v>
      </c>
      <c r="B21" s="77"/>
      <c r="C21" s="89"/>
      <c r="D21" s="89"/>
      <c r="E21" s="89"/>
      <c r="F21" s="89"/>
      <c r="G21" s="89"/>
      <c r="H21" s="89"/>
      <c r="I21" s="89"/>
      <c r="J21" s="77"/>
      <c r="K21" s="89"/>
      <c r="L21" s="102"/>
      <c r="N21" s="104" t="s">
        <v>106</v>
      </c>
      <c r="O21" s="105" t="s">
        <v>107</v>
      </c>
    </row>
    <row r="22" spans="1:15" ht="15.75" customHeight="1">
      <c r="A22" s="76">
        <v>22</v>
      </c>
      <c r="B22" s="77"/>
      <c r="C22" s="89"/>
      <c r="D22" s="89"/>
      <c r="E22" s="89"/>
      <c r="F22" s="89"/>
      <c r="G22" s="89"/>
      <c r="H22" s="89"/>
      <c r="I22" s="89"/>
      <c r="J22" s="77"/>
      <c r="K22" s="89"/>
      <c r="L22" s="102"/>
      <c r="N22" s="104" t="s">
        <v>108</v>
      </c>
      <c r="O22" s="105"/>
    </row>
    <row r="23" spans="1:15" ht="15.75" customHeight="1">
      <c r="A23" s="76">
        <v>23</v>
      </c>
      <c r="B23" s="77"/>
      <c r="C23" s="89"/>
      <c r="D23" s="89"/>
      <c r="E23" s="89"/>
      <c r="F23" s="89"/>
      <c r="G23" s="89"/>
      <c r="H23" s="89"/>
      <c r="I23" s="89"/>
      <c r="J23" s="77"/>
      <c r="K23" s="89"/>
      <c r="L23" s="102"/>
      <c r="N23" s="104" t="s">
        <v>109</v>
      </c>
      <c r="O23" s="105"/>
    </row>
    <row r="24" spans="1:15" ht="15.75" customHeight="1">
      <c r="A24" s="76">
        <v>24</v>
      </c>
      <c r="B24" s="77"/>
      <c r="C24" s="89"/>
      <c r="D24" s="89"/>
      <c r="E24" s="89"/>
      <c r="F24" s="89"/>
      <c r="G24" s="89"/>
      <c r="H24" s="89"/>
      <c r="I24" s="89"/>
      <c r="J24" s="77"/>
      <c r="K24" s="89"/>
      <c r="L24" s="102"/>
      <c r="N24" s="104" t="s">
        <v>109</v>
      </c>
      <c r="O24" s="105"/>
    </row>
    <row r="25" spans="1:15" ht="15.75" customHeight="1">
      <c r="A25" s="76">
        <v>25</v>
      </c>
      <c r="B25" s="77"/>
      <c r="C25" s="89"/>
      <c r="D25" s="89"/>
      <c r="E25" s="89"/>
      <c r="F25" s="89"/>
      <c r="G25" s="89"/>
      <c r="H25" s="89"/>
      <c r="I25" s="89"/>
      <c r="J25" s="77"/>
      <c r="K25" s="89"/>
      <c r="L25" s="102"/>
      <c r="N25" s="104" t="s">
        <v>109</v>
      </c>
      <c r="O25" s="105"/>
    </row>
    <row r="26" spans="1:15" ht="15.75" customHeight="1">
      <c r="A26" s="76">
        <v>26</v>
      </c>
      <c r="B26" s="77"/>
      <c r="C26" s="89"/>
      <c r="D26" s="89"/>
      <c r="E26" s="89"/>
      <c r="F26" s="89"/>
      <c r="G26" s="89"/>
      <c r="H26" s="89"/>
      <c r="I26" s="89"/>
      <c r="J26" s="77"/>
      <c r="K26" s="89"/>
      <c r="L26" s="102"/>
      <c r="N26" s="104" t="s">
        <v>109</v>
      </c>
      <c r="O26" s="105"/>
    </row>
    <row r="27" spans="1:15" ht="15.75" customHeight="1">
      <c r="A27" s="76">
        <v>27</v>
      </c>
      <c r="B27" s="77"/>
      <c r="C27" s="89"/>
      <c r="D27" s="89"/>
      <c r="E27" s="89"/>
      <c r="F27" s="89"/>
      <c r="G27" s="89"/>
      <c r="H27" s="89"/>
      <c r="I27" s="89"/>
      <c r="J27" s="77"/>
      <c r="K27" s="89"/>
      <c r="L27" s="102"/>
      <c r="N27" s="104" t="s">
        <v>109</v>
      </c>
      <c r="O27" s="105"/>
    </row>
    <row r="28" spans="1:15" ht="15.75" customHeight="1" thickBot="1">
      <c r="A28" s="76">
        <v>28</v>
      </c>
      <c r="B28" s="77"/>
      <c r="C28" s="89"/>
      <c r="D28" s="89"/>
      <c r="E28" s="89"/>
      <c r="F28" s="89"/>
      <c r="G28" s="89"/>
      <c r="H28" s="89"/>
      <c r="I28" s="89"/>
      <c r="J28" s="77"/>
      <c r="K28" s="89"/>
      <c r="L28" s="102"/>
      <c r="N28" s="106"/>
      <c r="O28" s="106"/>
    </row>
    <row r="29" spans="1:15" ht="15.75" customHeight="1" thickBot="1">
      <c r="A29" s="76">
        <v>29</v>
      </c>
      <c r="B29" s="77"/>
      <c r="C29" s="89"/>
      <c r="D29" s="89"/>
      <c r="E29" s="89"/>
      <c r="F29" s="89"/>
      <c r="G29" s="89"/>
      <c r="H29" s="89"/>
      <c r="I29" s="89"/>
      <c r="J29" s="77"/>
      <c r="K29" s="89"/>
      <c r="L29" s="102"/>
      <c r="N29" s="107" t="s">
        <v>110</v>
      </c>
      <c r="O29" s="108" t="str">
        <f>O20&amp;CHAR(10)&amp;O21&amp;CHAR(10)&amp;O22&amp;CHAR(10)&amp;O23&amp;CHAR(10)&amp;O24&amp;CHAR(10)&amp;O25&amp;CHAR(10)&amp;O26&amp;CHAR(10)&amp;O27</f>
        <v xml:space="preserve">ﾀﾞｲｱﾛｸﾞ表示
VERDIALOG
</v>
      </c>
    </row>
    <row r="30" spans="1:15" ht="15.75" customHeight="1">
      <c r="A30" s="76">
        <v>30</v>
      </c>
      <c r="B30" s="77"/>
      <c r="C30" s="89"/>
      <c r="D30" s="89"/>
      <c r="E30" s="89"/>
      <c r="F30" s="89"/>
      <c r="G30" s="89"/>
      <c r="H30" s="89"/>
      <c r="I30" s="89"/>
      <c r="J30" s="77"/>
      <c r="K30" s="89"/>
      <c r="L30" s="102"/>
    </row>
    <row r="31" spans="1:15" ht="15.75" customHeight="1">
      <c r="A31" s="76">
        <v>31</v>
      </c>
      <c r="B31" s="77"/>
      <c r="C31" s="89"/>
      <c r="D31" s="89"/>
      <c r="E31" s="89"/>
      <c r="F31" s="89"/>
      <c r="G31" s="89"/>
      <c r="H31" s="89"/>
      <c r="I31" s="89"/>
      <c r="J31" s="77"/>
      <c r="K31" s="89"/>
      <c r="L31" s="102"/>
    </row>
    <row r="32" spans="1:15" ht="15.75" customHeight="1">
      <c r="A32" s="76">
        <v>32</v>
      </c>
      <c r="B32" s="77"/>
      <c r="C32" s="89"/>
      <c r="D32" s="89"/>
      <c r="E32" s="89"/>
      <c r="F32" s="89"/>
      <c r="G32" s="89"/>
      <c r="H32" s="89"/>
      <c r="I32" s="89"/>
      <c r="J32" s="77"/>
      <c r="K32" s="89"/>
      <c r="L32" s="102"/>
      <c r="N32" s="80" t="s">
        <v>111</v>
      </c>
    </row>
    <row r="33" spans="1:15" ht="15.75" customHeight="1">
      <c r="A33" s="76">
        <v>33</v>
      </c>
      <c r="B33" s="77"/>
      <c r="C33" s="89"/>
      <c r="D33" s="89"/>
      <c r="E33" s="89"/>
      <c r="F33" s="89"/>
      <c r="G33" s="89"/>
      <c r="H33" s="89"/>
      <c r="I33" s="89"/>
      <c r="J33" s="77"/>
      <c r="K33" s="89"/>
      <c r="L33" s="102"/>
      <c r="N33" s="103" t="s">
        <v>112</v>
      </c>
      <c r="O33" s="103" t="s">
        <v>113</v>
      </c>
    </row>
    <row r="34" spans="1:15" ht="15.75" customHeight="1">
      <c r="A34" s="76">
        <v>34</v>
      </c>
      <c r="B34" s="77"/>
      <c r="C34" s="89"/>
      <c r="D34" s="89"/>
      <c r="E34" s="89"/>
      <c r="F34" s="89"/>
      <c r="G34" s="89"/>
      <c r="H34" s="89"/>
      <c r="I34" s="89"/>
      <c r="J34" s="77"/>
      <c r="K34" s="89"/>
      <c r="L34" s="102"/>
      <c r="N34" s="104" t="s">
        <v>104</v>
      </c>
      <c r="O34" s="109" t="s">
        <v>114</v>
      </c>
    </row>
    <row r="35" spans="1:15" ht="15.75" customHeight="1">
      <c r="A35" s="76">
        <v>35</v>
      </c>
      <c r="B35" s="77"/>
      <c r="C35" s="89"/>
      <c r="D35" s="89"/>
      <c r="E35" s="89"/>
      <c r="F35" s="89"/>
      <c r="G35" s="89"/>
      <c r="H35" s="89"/>
      <c r="I35" s="89"/>
      <c r="J35" s="77"/>
      <c r="K35" s="89"/>
      <c r="L35" s="102"/>
      <c r="N35" s="104" t="s">
        <v>115</v>
      </c>
      <c r="O35" s="110"/>
    </row>
    <row r="36" spans="1:15" ht="15.75" customHeight="1">
      <c r="A36" s="76">
        <v>36</v>
      </c>
      <c r="B36" s="77"/>
      <c r="C36" s="89"/>
      <c r="D36" s="89"/>
      <c r="E36" s="89"/>
      <c r="F36" s="89"/>
      <c r="G36" s="89"/>
      <c r="H36" s="89"/>
      <c r="I36" s="89"/>
      <c r="J36" s="77"/>
      <c r="K36" s="89"/>
      <c r="L36" s="102"/>
      <c r="N36" s="104" t="s">
        <v>116</v>
      </c>
      <c r="O36" s="110" t="s">
        <v>117</v>
      </c>
    </row>
    <row r="37" spans="1:15" ht="15.75" customHeight="1">
      <c r="A37" s="76">
        <v>37</v>
      </c>
      <c r="B37" s="77"/>
      <c r="C37" s="89"/>
      <c r="D37" s="89"/>
      <c r="E37" s="89"/>
      <c r="F37" s="89"/>
      <c r="G37" s="89"/>
      <c r="H37" s="89"/>
      <c r="I37" s="89"/>
      <c r="J37" s="77"/>
      <c r="K37" s="89"/>
      <c r="L37" s="102"/>
      <c r="N37" s="104" t="s">
        <v>118</v>
      </c>
      <c r="O37" s="110" t="s">
        <v>119</v>
      </c>
    </row>
    <row r="38" spans="1:15" ht="15.75" customHeight="1">
      <c r="A38" s="76">
        <v>38</v>
      </c>
      <c r="B38" s="77"/>
      <c r="C38" s="89"/>
      <c r="D38" s="89"/>
      <c r="E38" s="89"/>
      <c r="F38" s="89"/>
      <c r="G38" s="89"/>
      <c r="H38" s="89"/>
      <c r="I38" s="89"/>
      <c r="J38" s="77"/>
      <c r="K38" s="89"/>
      <c r="L38" s="102"/>
      <c r="N38" s="104" t="s">
        <v>120</v>
      </c>
      <c r="O38" s="109"/>
    </row>
    <row r="39" spans="1:15" ht="15.75" customHeight="1">
      <c r="A39" s="76">
        <v>39</v>
      </c>
      <c r="B39" s="77"/>
      <c r="C39" s="77"/>
      <c r="D39" s="77"/>
      <c r="E39" s="77"/>
      <c r="F39" s="77"/>
      <c r="G39" s="77"/>
      <c r="H39" s="77"/>
      <c r="I39" s="77"/>
      <c r="J39" s="77"/>
      <c r="K39" s="77"/>
      <c r="L39" s="81"/>
      <c r="N39" s="104" t="s">
        <v>121</v>
      </c>
      <c r="O39" s="109"/>
    </row>
    <row r="40" spans="1:15" ht="15.75" customHeight="1">
      <c r="A40" s="111">
        <v>40</v>
      </c>
      <c r="B40" s="112"/>
      <c r="C40" s="112"/>
      <c r="D40" s="112"/>
      <c r="E40" s="112"/>
      <c r="F40" s="112"/>
      <c r="G40" s="112"/>
      <c r="H40" s="112"/>
      <c r="I40" s="112"/>
      <c r="J40" s="112"/>
      <c r="K40" s="112"/>
      <c r="L40" s="113"/>
      <c r="N40" s="104" t="s">
        <v>122</v>
      </c>
      <c r="O40" s="109"/>
    </row>
    <row r="41" spans="1:15" ht="15.75" customHeight="1">
      <c r="N41" s="104" t="s">
        <v>123</v>
      </c>
      <c r="O41" s="109"/>
    </row>
    <row r="42" spans="1:15" ht="15.75" customHeight="1" thickBot="1">
      <c r="N42" s="106"/>
      <c r="O42" s="106"/>
    </row>
    <row r="43" spans="1:15" ht="15.75" customHeight="1" thickBot="1">
      <c r="N43" s="107" t="s">
        <v>124</v>
      </c>
      <c r="O43" s="108" t="str">
        <f>O34&amp;CHAR(10)&amp;O35&amp;CHAR(10)&amp;O36&amp;CHAR(10)&amp;O37&amp;CHAR(10)&amp;O38&amp;CHAR(10)&amp;O39&amp;CHAR(10)&amp;O40&amp;CHAR(10)&amp;O41</f>
        <v xml:space="preserve">セルデータコピー
SYSDATAG2!A1,%THISBOOK%
Values
</v>
      </c>
    </row>
  </sheetData>
  <mergeCells count="4">
    <mergeCell ref="C4:E4"/>
    <mergeCell ref="F4:H4"/>
    <mergeCell ref="I4:K4"/>
    <mergeCell ref="N9:O9"/>
  </mergeCells>
  <phoneticPr fontId="1"/>
  <pageMargins left="0.25" right="0.26" top="1" bottom="1" header="0.51200000000000001" footer="0.51200000000000001"/>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Button 1">
              <controlPr defaultSize="0" autoFill="0" autoPict="0" macro="[1]!BtDialog">
                <anchor moveWithCells="1" sizeWithCells="1">
                  <from>
                    <xdr:col>13</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6386" r:id="rId5" name="Button 2">
              <controlPr defaultSize="0" autoFill="0" autoPict="0" macro="[1]!BtCellCopy">
                <anchor moveWithCells="1" sizeWithCells="1">
                  <from>
                    <xdr:col>13</xdr:col>
                    <xdr:colOff>0</xdr:colOff>
                    <xdr:row>43</xdr:row>
                    <xdr:rowOff>0</xdr:rowOff>
                  </from>
                  <to>
                    <xdr:col>15</xdr:col>
                    <xdr:colOff>0</xdr:colOff>
                    <xdr:row>44</xdr:row>
                    <xdr:rowOff>0</xdr:rowOff>
                  </to>
                </anchor>
              </controlPr>
            </control>
          </mc:Choice>
        </mc:AlternateContent>
        <mc:AlternateContent xmlns:mc="http://schemas.openxmlformats.org/markup-compatibility/2006">
          <mc:Choice Requires="x14">
            <control shapeId="16387" r:id="rId6" name="Group Box 3">
              <controlPr defaultSize="0" autoFill="0" autoPict="0">
                <anchor moveWithCells="1">
                  <from>
                    <xdr:col>12</xdr:col>
                    <xdr:colOff>190500</xdr:colOff>
                    <xdr:row>7</xdr:row>
                    <xdr:rowOff>19050</xdr:rowOff>
                  </from>
                  <to>
                    <xdr:col>15</xdr:col>
                    <xdr:colOff>180975</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E39"/>
  <sheetViews>
    <sheetView showGridLines="0" tabSelected="1" zoomScaleNormal="100" workbookViewId="0">
      <selection activeCell="C4" sqref="C4"/>
    </sheetView>
  </sheetViews>
  <sheetFormatPr defaultRowHeight="15.75"/>
  <cols>
    <col min="1" max="1" width="2.33203125" style="172" customWidth="1"/>
    <col min="2" max="2" width="13.88671875" style="172" customWidth="1"/>
    <col min="3" max="3" width="81.33203125" style="172" customWidth="1"/>
    <col min="4" max="4" width="13.88671875" style="172" customWidth="1"/>
    <col min="5" max="5" width="2.33203125" style="172" customWidth="1"/>
    <col min="6" max="16384" width="8.88671875" style="172"/>
  </cols>
  <sheetData>
    <row r="1" spans="1:5" s="169" customFormat="1" ht="35.25" customHeight="1">
      <c r="A1" s="47"/>
      <c r="B1" s="48" t="str">
        <f>SYSDATAG2!C8</f>
        <v>発注管理業務</v>
      </c>
      <c r="C1" s="49"/>
      <c r="D1" s="49"/>
      <c r="E1" s="49"/>
    </row>
    <row r="2" spans="1:5" s="170" customFormat="1" ht="22.5" customHeight="1">
      <c r="A2" s="50"/>
      <c r="B2" s="50"/>
      <c r="C2" s="51"/>
      <c r="D2" s="51"/>
      <c r="E2" s="51"/>
    </row>
    <row r="3" spans="1:5" s="171" customFormat="1" ht="30" customHeight="1">
      <c r="A3" s="52"/>
      <c r="B3" s="53"/>
      <c r="C3" s="53"/>
      <c r="D3" s="53"/>
      <c r="E3" s="53"/>
    </row>
    <row r="4" spans="1:5" ht="30" customHeight="1">
      <c r="A4" s="54"/>
      <c r="B4" s="54"/>
      <c r="C4" s="55" t="str">
        <f>プログラム仕様!E3</f>
        <v>仕入先毎データ分割ブック作成プログラム</v>
      </c>
      <c r="D4" s="54"/>
      <c r="E4" s="54"/>
    </row>
    <row r="5" spans="1:5" ht="27.95" customHeight="1">
      <c r="A5" s="54"/>
      <c r="B5" s="54"/>
      <c r="C5" s="175"/>
      <c r="D5" s="54"/>
      <c r="E5" s="54"/>
    </row>
    <row r="6" spans="1:5" ht="30" customHeight="1">
      <c r="A6" s="54"/>
      <c r="B6" s="54"/>
      <c r="C6" s="57"/>
      <c r="D6" s="54"/>
      <c r="E6" s="54"/>
    </row>
    <row r="7" spans="1:5" ht="30" customHeight="1">
      <c r="A7" s="54"/>
      <c r="B7" s="54"/>
      <c r="C7" s="57"/>
      <c r="D7" s="54"/>
      <c r="E7" s="54"/>
    </row>
    <row r="8" spans="1:5" ht="30" customHeight="1">
      <c r="A8" s="54"/>
      <c r="B8" s="54"/>
      <c r="C8" s="57"/>
      <c r="D8" s="54"/>
      <c r="E8" s="54"/>
    </row>
    <row r="9" spans="1:5" ht="30" customHeight="1">
      <c r="A9" s="54"/>
      <c r="B9" s="54"/>
      <c r="C9" s="57"/>
      <c r="D9" s="54"/>
      <c r="E9" s="54"/>
    </row>
    <row r="10" spans="1:5" ht="30" customHeight="1">
      <c r="A10" s="54"/>
      <c r="B10" s="54"/>
      <c r="C10" s="57"/>
      <c r="D10" s="54"/>
      <c r="E10" s="54"/>
    </row>
    <row r="11" spans="1:5" ht="30" customHeight="1">
      <c r="A11" s="54"/>
      <c r="B11" s="54"/>
      <c r="C11" s="57"/>
      <c r="D11" s="54"/>
      <c r="E11" s="54"/>
    </row>
    <row r="12" spans="1:5" ht="30" customHeight="1">
      <c r="A12" s="54"/>
      <c r="B12" s="54"/>
      <c r="C12" s="57"/>
      <c r="D12" s="54"/>
      <c r="E12" s="54"/>
    </row>
    <row r="13" spans="1:5" ht="30" customHeight="1">
      <c r="A13" s="54"/>
      <c r="B13" s="54"/>
      <c r="C13" s="57"/>
      <c r="D13" s="54"/>
      <c r="E13" s="54"/>
    </row>
    <row r="14" spans="1:5" ht="30" customHeight="1">
      <c r="A14" s="54"/>
      <c r="B14" s="54"/>
      <c r="C14" s="57"/>
      <c r="D14" s="54"/>
      <c r="E14" s="54"/>
    </row>
    <row r="15" spans="1:5" ht="30" customHeight="1">
      <c r="A15" s="54"/>
      <c r="B15" s="54"/>
      <c r="C15" s="56"/>
      <c r="D15" s="54"/>
      <c r="E15" s="54"/>
    </row>
    <row r="16" spans="1:5" ht="30" customHeight="1">
      <c r="A16" s="54"/>
      <c r="B16" s="54"/>
      <c r="C16" s="58" t="str">
        <f>SYSDATAG2!C4</f>
        <v>株式会社 ○○○</v>
      </c>
      <c r="D16" s="54"/>
      <c r="E16" s="54"/>
    </row>
    <row r="17" spans="1:5">
      <c r="A17" s="54"/>
      <c r="B17" s="54"/>
      <c r="C17" s="56"/>
      <c r="D17" s="54"/>
      <c r="E17" s="54"/>
    </row>
    <row r="18" spans="1:5">
      <c r="A18" s="54"/>
      <c r="B18" s="54"/>
      <c r="C18" s="56"/>
      <c r="D18" s="54"/>
      <c r="E18" s="54"/>
    </row>
    <row r="19" spans="1:5">
      <c r="A19" s="54"/>
      <c r="B19" s="54"/>
      <c r="C19" s="56"/>
      <c r="D19" s="54"/>
      <c r="E19" s="54"/>
    </row>
    <row r="20" spans="1:5">
      <c r="A20" s="54"/>
      <c r="B20" s="54"/>
      <c r="C20" s="56"/>
      <c r="D20" s="54"/>
      <c r="E20" s="54"/>
    </row>
    <row r="21" spans="1:5">
      <c r="A21" s="54"/>
      <c r="B21" s="54"/>
      <c r="C21" s="56"/>
      <c r="D21" s="54"/>
      <c r="E21" s="54"/>
    </row>
    <row r="22" spans="1:5">
      <c r="C22" s="57"/>
    </row>
    <row r="23" spans="1:5">
      <c r="C23" s="57"/>
    </row>
    <row r="24" spans="1:5">
      <c r="C24" s="57"/>
    </row>
    <row r="25" spans="1:5">
      <c r="C25" s="57"/>
    </row>
    <row r="26" spans="1:5">
      <c r="C26" s="57"/>
    </row>
    <row r="27" spans="1:5">
      <c r="C27" s="57"/>
    </row>
    <row r="28" spans="1:5">
      <c r="C28" s="57"/>
    </row>
    <row r="29" spans="1:5">
      <c r="C29" s="57"/>
    </row>
    <row r="30" spans="1:5">
      <c r="C30" s="57"/>
    </row>
    <row r="31" spans="1:5">
      <c r="C31" s="57"/>
    </row>
    <row r="32" spans="1:5">
      <c r="C32" s="57"/>
    </row>
    <row r="33" spans="2:4">
      <c r="B33" s="57"/>
      <c r="C33" s="57"/>
      <c r="D33" s="57"/>
    </row>
    <row r="34" spans="2:4">
      <c r="B34" s="57"/>
      <c r="C34" s="57"/>
      <c r="D34" s="57"/>
    </row>
    <row r="35" spans="2:4">
      <c r="B35" s="57"/>
      <c r="C35" s="57"/>
      <c r="D35" s="57"/>
    </row>
    <row r="36" spans="2:4">
      <c r="B36" s="57"/>
      <c r="C36" s="57"/>
      <c r="D36" s="57"/>
    </row>
    <row r="37" spans="2:4">
      <c r="B37" s="57"/>
      <c r="C37" s="57"/>
      <c r="D37" s="57"/>
    </row>
    <row r="38" spans="2:4">
      <c r="B38" s="57"/>
      <c r="C38" s="57"/>
      <c r="D38" s="57"/>
    </row>
    <row r="39" spans="2:4">
      <c r="B39" s="57"/>
      <c r="C39" s="57"/>
      <c r="D39" s="57"/>
    </row>
  </sheetData>
  <phoneticPr fontId="1"/>
  <conditionalFormatting sqref="C3">
    <cfRule type="expression" dxfId="0" priority="1">
      <formula>C3=選択ページ</formula>
    </cfRule>
  </conditionalFormatting>
  <printOptions horizontalCentered="1"/>
  <pageMargins left="0.39370078740157483" right="0.39370078740157483" top="0.98425196850393704" bottom="0.98425196850393704" header="0.51181102362204722" footer="0.51181102362204722"/>
  <pageSetup paperSize="9" scale="66"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showRowColHeaders="0" showZeros="0" showOutlineSymbols="0" zoomScaleNormal="100" workbookViewId="0">
      <selection activeCell="M34" sqref="M34"/>
    </sheetView>
  </sheetViews>
  <sheetFormatPr defaultRowHeight="15.75"/>
  <cols>
    <col min="1" max="1" width="6" style="60" customWidth="1"/>
    <col min="2" max="2" width="2.5546875" style="60" customWidth="1"/>
    <col min="3" max="3" width="2.77734375" style="60" customWidth="1"/>
    <col min="4" max="9" width="9.44140625" style="60" customWidth="1"/>
    <col min="10" max="10" width="3.77734375" style="60" customWidth="1"/>
    <col min="11" max="13" width="9.44140625" style="60" customWidth="1"/>
    <col min="14" max="14" width="3.21875" style="60" customWidth="1"/>
    <col min="15" max="15" width="1.77734375" style="60" customWidth="1"/>
    <col min="16" max="16384" width="8.88671875" style="60"/>
  </cols>
  <sheetData>
    <row r="1" spans="1:14" ht="18" customHeight="1">
      <c r="A1" s="59"/>
    </row>
    <row r="2" spans="1:14" ht="21" customHeight="1" thickBot="1"/>
    <row r="3" spans="1:14" ht="13.5" customHeight="1">
      <c r="C3" s="147" t="str">
        <f>SYSDATAG2!C8&amp;"  ガイド"</f>
        <v>発注管理業務  ガイド</v>
      </c>
      <c r="D3" s="148"/>
      <c r="E3" s="148"/>
      <c r="F3" s="148"/>
      <c r="G3" s="148"/>
      <c r="H3" s="148"/>
      <c r="I3" s="148"/>
      <c r="J3" s="148"/>
      <c r="K3" s="148"/>
      <c r="L3" s="61"/>
      <c r="M3" s="61"/>
      <c r="N3" s="62"/>
    </row>
    <row r="4" spans="1:14" ht="13.5" customHeight="1">
      <c r="C4" s="149"/>
      <c r="D4" s="150"/>
      <c r="E4" s="150"/>
      <c r="F4" s="150"/>
      <c r="G4" s="150"/>
      <c r="H4" s="150"/>
      <c r="I4" s="150"/>
      <c r="J4" s="150"/>
      <c r="K4" s="150"/>
      <c r="L4" s="151" t="str">
        <f>SYSDATAG2!N11&amp;" "&amp;SYSDATAG2!O11</f>
        <v>バージョン Ver.1.10</v>
      </c>
      <c r="M4" s="151"/>
      <c r="N4" s="152"/>
    </row>
    <row r="5" spans="1:14" ht="14.25" customHeight="1" thickBot="1">
      <c r="C5" s="149"/>
      <c r="D5" s="150"/>
      <c r="E5" s="150"/>
      <c r="F5" s="150"/>
      <c r="G5" s="150"/>
      <c r="H5" s="150"/>
      <c r="I5" s="150"/>
      <c r="J5" s="150"/>
      <c r="K5" s="150"/>
      <c r="L5" s="63"/>
      <c r="M5" s="153"/>
      <c r="N5" s="154"/>
    </row>
    <row r="6" spans="1:14" ht="13.5" customHeight="1">
      <c r="C6" s="64"/>
      <c r="D6" s="65"/>
      <c r="E6" s="65"/>
      <c r="F6" s="65"/>
      <c r="G6" s="65"/>
      <c r="H6" s="65"/>
      <c r="I6" s="65"/>
      <c r="J6" s="65"/>
      <c r="K6" s="65"/>
      <c r="L6" s="65"/>
      <c r="M6" s="65"/>
      <c r="N6" s="66"/>
    </row>
    <row r="7" spans="1:14" ht="13.5" customHeight="1">
      <c r="C7" s="67"/>
      <c r="D7" s="68"/>
      <c r="E7" s="57"/>
      <c r="F7" s="57"/>
      <c r="G7" s="57"/>
      <c r="H7" s="57"/>
      <c r="I7" s="57"/>
      <c r="J7" s="57"/>
      <c r="K7" s="69"/>
      <c r="L7" s="69"/>
      <c r="M7" s="69"/>
      <c r="N7" s="70"/>
    </row>
    <row r="8" spans="1:14" ht="13.5" customHeight="1">
      <c r="C8" s="67"/>
      <c r="D8" s="71"/>
      <c r="E8" s="57"/>
      <c r="F8" s="57"/>
      <c r="G8" s="57"/>
      <c r="H8" s="57"/>
      <c r="I8" s="57"/>
      <c r="J8" s="57"/>
      <c r="K8" s="72"/>
      <c r="L8" s="72"/>
      <c r="M8" s="72"/>
      <c r="N8" s="70"/>
    </row>
    <row r="9" spans="1:14" ht="13.5" customHeight="1">
      <c r="C9" s="67"/>
      <c r="D9" s="57"/>
      <c r="E9" s="57"/>
      <c r="F9" s="57"/>
      <c r="G9" s="57"/>
      <c r="H9" s="57"/>
      <c r="I9" s="57"/>
      <c r="J9" s="57"/>
      <c r="K9" s="69"/>
      <c r="L9" s="69"/>
      <c r="M9" s="69"/>
      <c r="N9" s="70"/>
    </row>
    <row r="10" spans="1:14" ht="13.5" customHeight="1">
      <c r="C10" s="67"/>
      <c r="D10" s="57"/>
      <c r="E10" s="57"/>
      <c r="F10" s="57"/>
      <c r="G10" s="57"/>
      <c r="H10" s="57"/>
      <c r="I10" s="57"/>
      <c r="J10" s="57"/>
      <c r="K10" s="69"/>
      <c r="L10" s="69"/>
      <c r="M10" s="69"/>
      <c r="N10" s="70"/>
    </row>
    <row r="11" spans="1:14" ht="13.5" customHeight="1">
      <c r="C11" s="67"/>
      <c r="D11" s="57"/>
      <c r="E11" s="57"/>
      <c r="F11" s="57"/>
      <c r="G11" s="57"/>
      <c r="H11" s="57"/>
      <c r="I11" s="57"/>
      <c r="J11" s="57"/>
      <c r="K11" s="69"/>
      <c r="L11" s="69"/>
      <c r="M11" s="69"/>
      <c r="N11" s="70"/>
    </row>
    <row r="12" spans="1:14" ht="13.5" customHeight="1">
      <c r="C12" s="67"/>
      <c r="D12" s="57"/>
      <c r="E12" s="57"/>
      <c r="F12" s="57"/>
      <c r="G12" s="57"/>
      <c r="H12" s="57"/>
      <c r="I12" s="57"/>
      <c r="J12" s="57"/>
      <c r="K12" s="69"/>
      <c r="L12" s="69"/>
      <c r="M12" s="69"/>
      <c r="N12" s="70"/>
    </row>
    <row r="13" spans="1:14" ht="13.5" customHeight="1">
      <c r="C13" s="67"/>
      <c r="D13" s="57"/>
      <c r="E13" s="57"/>
      <c r="F13" s="57"/>
      <c r="G13" s="57"/>
      <c r="H13" s="57"/>
      <c r="I13" s="57"/>
      <c r="J13" s="57"/>
      <c r="K13" s="69"/>
      <c r="L13" s="69"/>
      <c r="M13" s="69"/>
      <c r="N13" s="70"/>
    </row>
    <row r="14" spans="1:14" ht="13.5" customHeight="1">
      <c r="C14" s="67"/>
      <c r="D14" s="57"/>
      <c r="E14" s="57"/>
      <c r="F14" s="57"/>
      <c r="G14" s="57"/>
      <c r="H14" s="57"/>
      <c r="I14" s="57"/>
      <c r="J14" s="57"/>
      <c r="K14" s="69"/>
      <c r="L14" s="69"/>
      <c r="M14" s="69"/>
      <c r="N14" s="70"/>
    </row>
    <row r="15" spans="1:14" ht="13.5" customHeight="1">
      <c r="C15" s="67"/>
      <c r="D15" s="57"/>
      <c r="E15" s="57"/>
      <c r="F15" s="57"/>
      <c r="G15" s="57"/>
      <c r="H15" s="57"/>
      <c r="I15" s="57"/>
      <c r="J15" s="57"/>
      <c r="K15" s="69"/>
      <c r="L15" s="69"/>
      <c r="M15" s="69"/>
      <c r="N15" s="70"/>
    </row>
    <row r="16" spans="1:14" ht="13.5" customHeight="1">
      <c r="C16" s="67"/>
      <c r="D16" s="57"/>
      <c r="E16" s="57"/>
      <c r="F16" s="57"/>
      <c r="G16" s="57"/>
      <c r="H16" s="57"/>
      <c r="I16" s="57"/>
      <c r="J16" s="57"/>
      <c r="K16" s="69"/>
      <c r="L16" s="69"/>
      <c r="M16" s="69"/>
      <c r="N16" s="70"/>
    </row>
    <row r="17" spans="3:14" ht="13.5" customHeight="1">
      <c r="C17" s="67"/>
      <c r="D17" s="57"/>
      <c r="E17" s="57"/>
      <c r="F17" s="57"/>
      <c r="G17" s="57"/>
      <c r="H17" s="57"/>
      <c r="I17" s="57"/>
      <c r="J17" s="57"/>
      <c r="K17" s="69"/>
      <c r="L17" s="69"/>
      <c r="M17" s="69"/>
      <c r="N17" s="70"/>
    </row>
    <row r="18" spans="3:14" ht="13.5" customHeight="1">
      <c r="C18" s="67"/>
      <c r="D18" s="57"/>
      <c r="E18" s="57"/>
      <c r="F18" s="57"/>
      <c r="G18" s="57"/>
      <c r="H18" s="57"/>
      <c r="I18" s="57"/>
      <c r="J18" s="57"/>
      <c r="K18" s="69"/>
      <c r="L18" s="69"/>
      <c r="M18" s="69"/>
      <c r="N18" s="70"/>
    </row>
    <row r="19" spans="3:14" ht="13.5" customHeight="1">
      <c r="C19" s="67"/>
      <c r="D19" s="57"/>
      <c r="E19" s="57"/>
      <c r="F19" s="57"/>
      <c r="G19" s="57"/>
      <c r="H19" s="57"/>
      <c r="I19" s="57"/>
      <c r="J19" s="57"/>
      <c r="K19" s="69"/>
      <c r="L19" s="69"/>
      <c r="M19" s="69"/>
      <c r="N19" s="70"/>
    </row>
    <row r="20" spans="3:14" ht="13.5" customHeight="1">
      <c r="C20" s="67"/>
      <c r="D20" s="57"/>
      <c r="E20" s="57"/>
      <c r="F20" s="57"/>
      <c r="G20" s="57"/>
      <c r="H20" s="57"/>
      <c r="I20" s="57"/>
      <c r="J20" s="57"/>
      <c r="K20" s="69"/>
      <c r="L20" s="69"/>
      <c r="M20" s="69"/>
      <c r="N20" s="70"/>
    </row>
    <row r="21" spans="3:14" ht="13.5" customHeight="1">
      <c r="C21" s="67"/>
      <c r="D21" s="57"/>
      <c r="E21" s="57"/>
      <c r="F21" s="57"/>
      <c r="G21" s="57"/>
      <c r="H21" s="57"/>
      <c r="I21" s="57"/>
      <c r="J21" s="57"/>
      <c r="K21" s="69"/>
      <c r="L21" s="69"/>
      <c r="M21" s="69"/>
      <c r="N21" s="70"/>
    </row>
    <row r="22" spans="3:14" ht="13.5" customHeight="1">
      <c r="C22" s="67"/>
      <c r="D22" s="57"/>
      <c r="E22" s="57"/>
      <c r="F22" s="57"/>
      <c r="G22" s="57"/>
      <c r="H22" s="57"/>
      <c r="I22" s="57"/>
      <c r="J22" s="57"/>
      <c r="K22" s="69"/>
      <c r="L22" s="69"/>
      <c r="M22" s="69"/>
      <c r="N22" s="70"/>
    </row>
    <row r="23" spans="3:14" ht="13.5" customHeight="1">
      <c r="C23" s="67"/>
      <c r="D23" s="57"/>
      <c r="E23" s="57"/>
      <c r="F23" s="57"/>
      <c r="G23" s="57"/>
      <c r="H23" s="57"/>
      <c r="I23" s="57"/>
      <c r="J23" s="57"/>
      <c r="K23" s="69"/>
      <c r="L23" s="69"/>
      <c r="M23" s="69"/>
      <c r="N23" s="70"/>
    </row>
    <row r="24" spans="3:14" ht="13.5" customHeight="1">
      <c r="C24" s="67"/>
      <c r="D24" s="57"/>
      <c r="E24" s="57"/>
      <c r="F24" s="57"/>
      <c r="G24" s="57"/>
      <c r="H24" s="57"/>
      <c r="I24" s="57"/>
      <c r="J24" s="57"/>
      <c r="K24" s="69"/>
      <c r="L24" s="69"/>
      <c r="M24" s="69"/>
      <c r="N24" s="70"/>
    </row>
    <row r="25" spans="3:14" ht="13.5" customHeight="1">
      <c r="C25" s="67"/>
      <c r="D25" s="57"/>
      <c r="E25" s="57"/>
      <c r="F25" s="57"/>
      <c r="G25" s="57"/>
      <c r="H25" s="57"/>
      <c r="I25" s="57"/>
      <c r="J25" s="57"/>
      <c r="K25" s="69"/>
      <c r="L25" s="69"/>
      <c r="M25" s="69"/>
      <c r="N25" s="70"/>
    </row>
    <row r="26" spans="3:14" ht="13.5" customHeight="1">
      <c r="C26" s="67"/>
      <c r="D26" s="57"/>
      <c r="E26" s="57"/>
      <c r="F26" s="57"/>
      <c r="G26" s="57"/>
      <c r="H26" s="57"/>
      <c r="I26" s="57"/>
      <c r="J26" s="57"/>
      <c r="K26" s="69"/>
      <c r="L26" s="69"/>
      <c r="M26" s="69"/>
      <c r="N26" s="70"/>
    </row>
    <row r="27" spans="3:14" ht="13.5" customHeight="1">
      <c r="C27" s="67"/>
      <c r="D27" s="57"/>
      <c r="E27" s="57"/>
      <c r="F27" s="57"/>
      <c r="G27" s="57"/>
      <c r="H27" s="57"/>
      <c r="I27" s="57"/>
      <c r="J27" s="57"/>
      <c r="K27" s="69"/>
      <c r="L27" s="69"/>
      <c r="M27" s="69"/>
      <c r="N27" s="70"/>
    </row>
    <row r="28" spans="3:14" ht="13.5" customHeight="1">
      <c r="C28" s="67"/>
      <c r="D28" s="57"/>
      <c r="E28" s="57"/>
      <c r="F28" s="57"/>
      <c r="G28" s="57"/>
      <c r="H28" s="57"/>
      <c r="I28" s="57"/>
      <c r="J28" s="57"/>
      <c r="K28" s="69"/>
      <c r="L28" s="69"/>
      <c r="M28" s="69"/>
      <c r="N28" s="70"/>
    </row>
    <row r="29" spans="3:14" ht="13.5" customHeight="1">
      <c r="C29" s="67"/>
      <c r="D29" s="57"/>
      <c r="E29" s="57"/>
      <c r="F29" s="57"/>
      <c r="G29" s="57"/>
      <c r="H29" s="57"/>
      <c r="I29" s="57"/>
      <c r="J29" s="57"/>
      <c r="K29" s="69"/>
      <c r="L29" s="69"/>
      <c r="M29" s="69"/>
      <c r="N29" s="70"/>
    </row>
    <row r="30" spans="3:14" ht="13.5" customHeight="1">
      <c r="C30" s="67"/>
      <c r="D30" s="57"/>
      <c r="E30" s="57"/>
      <c r="F30" s="57"/>
      <c r="G30" s="57"/>
      <c r="H30" s="57"/>
      <c r="I30" s="57"/>
      <c r="J30" s="57"/>
      <c r="K30" s="69"/>
      <c r="L30" s="69"/>
      <c r="M30" s="69"/>
      <c r="N30" s="70"/>
    </row>
    <row r="31" spans="3:14" ht="13.5" customHeight="1">
      <c r="C31" s="67"/>
      <c r="D31" s="57"/>
      <c r="E31" s="57"/>
      <c r="F31" s="57"/>
      <c r="G31" s="57"/>
      <c r="H31" s="57"/>
      <c r="I31" s="57"/>
      <c r="J31" s="57"/>
      <c r="K31" s="69"/>
      <c r="L31" s="69"/>
      <c r="M31" s="69"/>
      <c r="N31" s="70"/>
    </row>
    <row r="32" spans="3:14" ht="13.5" customHeight="1">
      <c r="C32" s="67"/>
      <c r="D32" s="57"/>
      <c r="E32" s="57"/>
      <c r="F32" s="57"/>
      <c r="G32" s="57"/>
      <c r="H32" s="57"/>
      <c r="I32" s="57"/>
      <c r="J32" s="57"/>
      <c r="K32" s="69"/>
      <c r="L32" s="69"/>
      <c r="M32" s="69"/>
      <c r="N32" s="70"/>
    </row>
    <row r="33" spans="3:14" ht="13.5" customHeight="1">
      <c r="C33" s="67"/>
      <c r="D33" s="57"/>
      <c r="E33" s="57"/>
      <c r="F33" s="57"/>
      <c r="G33" s="57"/>
      <c r="H33" s="57"/>
      <c r="I33" s="57"/>
      <c r="J33" s="57"/>
      <c r="K33" s="69"/>
      <c r="L33" s="69"/>
      <c r="M33" s="69"/>
      <c r="N33" s="70"/>
    </row>
    <row r="34" spans="3:14" ht="13.5" customHeight="1">
      <c r="C34" s="67"/>
      <c r="D34" s="69"/>
      <c r="E34" s="69"/>
      <c r="F34" s="69"/>
      <c r="G34" s="69"/>
      <c r="H34" s="69"/>
      <c r="I34" s="69"/>
      <c r="J34" s="57"/>
      <c r="K34" s="69"/>
      <c r="L34" s="69"/>
      <c r="M34" s="69"/>
      <c r="N34" s="70"/>
    </row>
    <row r="35" spans="3:14" ht="13.5" customHeight="1">
      <c r="C35" s="67"/>
      <c r="D35" s="69"/>
      <c r="E35" s="69"/>
      <c r="F35" s="69"/>
      <c r="G35" s="69"/>
      <c r="H35" s="69"/>
      <c r="I35" s="69"/>
      <c r="J35" s="57"/>
      <c r="K35" s="69"/>
      <c r="L35" s="69"/>
      <c r="M35" s="69"/>
      <c r="N35" s="70"/>
    </row>
    <row r="36" spans="3:14" ht="13.5" customHeight="1">
      <c r="C36" s="67"/>
      <c r="D36" s="69"/>
      <c r="E36" s="69"/>
      <c r="F36" s="69"/>
      <c r="G36" s="69"/>
      <c r="H36" s="69"/>
      <c r="I36" s="69"/>
      <c r="J36" s="57"/>
      <c r="K36" s="69"/>
      <c r="L36" s="69"/>
      <c r="M36" s="69"/>
      <c r="N36" s="70"/>
    </row>
    <row r="37" spans="3:14" ht="13.5" customHeight="1">
      <c r="C37" s="67"/>
      <c r="D37" s="69"/>
      <c r="E37" s="69"/>
      <c r="F37" s="69"/>
      <c r="G37" s="69"/>
      <c r="H37" s="69"/>
      <c r="I37" s="69"/>
      <c r="J37" s="57"/>
      <c r="K37" s="69"/>
      <c r="L37" s="69"/>
      <c r="M37" s="69"/>
      <c r="N37" s="70"/>
    </row>
    <row r="38" spans="3:14" ht="13.5" customHeight="1">
      <c r="C38" s="67"/>
      <c r="D38" s="69"/>
      <c r="E38" s="69"/>
      <c r="F38" s="69"/>
      <c r="G38" s="69"/>
      <c r="H38" s="69"/>
      <c r="I38" s="69"/>
      <c r="J38" s="57"/>
      <c r="K38" s="69"/>
      <c r="L38" s="69"/>
      <c r="M38" s="69"/>
      <c r="N38" s="70"/>
    </row>
    <row r="39" spans="3:14" ht="16.5" thickBot="1">
      <c r="C39" s="73"/>
      <c r="D39" s="74"/>
      <c r="E39" s="74"/>
      <c r="F39" s="74"/>
      <c r="G39" s="74"/>
      <c r="H39" s="74"/>
      <c r="I39" s="74"/>
      <c r="J39" s="74"/>
      <c r="K39" s="74"/>
      <c r="L39" s="74"/>
      <c r="M39" s="74"/>
      <c r="N39" s="75"/>
    </row>
  </sheetData>
  <mergeCells count="3">
    <mergeCell ref="C3:K5"/>
    <mergeCell ref="L4:N4"/>
    <mergeCell ref="M5:N5"/>
  </mergeCells>
  <phoneticPr fontId="1"/>
  <printOptions gridLinesSet="0"/>
  <pageMargins left="0.2" right="0.19" top="1" bottom="1" header="0.5" footer="0.5"/>
  <pageSetup paperSize="9" scale="90" orientation="portrait" horizontalDpi="400" verticalDpi="4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6"/>
  <sheetViews>
    <sheetView workbookViewId="0"/>
  </sheetViews>
  <sheetFormatPr defaultRowHeight="15.75"/>
  <cols>
    <col min="1" max="1" width="5.33203125" customWidth="1"/>
    <col min="2" max="2" width="2.88671875" customWidth="1"/>
    <col min="3" max="3" width="3.109375" customWidth="1"/>
    <col min="5" max="5" width="13.77734375" customWidth="1"/>
    <col min="6" max="6" width="3.77734375" customWidth="1"/>
    <col min="10" max="10" width="4.6640625" customWidth="1"/>
    <col min="11" max="11" width="19.33203125" customWidth="1"/>
  </cols>
  <sheetData>
    <row r="1" spans="2:16" ht="26.25" customHeight="1"/>
    <row r="2" spans="2:16" ht="21">
      <c r="B2" s="177" t="s">
        <v>1</v>
      </c>
      <c r="C2" s="177" t="s">
        <v>144</v>
      </c>
      <c r="D2" s="177"/>
      <c r="E2" s="174"/>
      <c r="F2" s="174"/>
      <c r="G2" s="174"/>
      <c r="H2" s="174"/>
      <c r="I2" s="174"/>
      <c r="J2" t="s">
        <v>71</v>
      </c>
    </row>
    <row r="3" spans="2:16" ht="19.5">
      <c r="B3" s="21"/>
      <c r="E3" s="173" t="s">
        <v>145</v>
      </c>
    </row>
    <row r="4" spans="2:16" ht="19.5">
      <c r="B4" s="21"/>
      <c r="E4" s="173"/>
    </row>
    <row r="5" spans="2:16" ht="19.5">
      <c r="B5" s="21" t="s">
        <v>143</v>
      </c>
      <c r="J5" s="21" t="s">
        <v>146</v>
      </c>
    </row>
    <row r="6" spans="2:16" ht="15.95" customHeight="1">
      <c r="B6" s="121" t="s">
        <v>72</v>
      </c>
      <c r="E6" s="122"/>
    </row>
    <row r="7" spans="2:16" ht="15.95" customHeight="1">
      <c r="B7" s="121"/>
      <c r="E7" s="122"/>
      <c r="J7" s="23" t="s">
        <v>2</v>
      </c>
      <c r="K7" s="123" t="s">
        <v>78</v>
      </c>
      <c r="L7" s="24"/>
      <c r="M7" s="24" t="s">
        <v>43</v>
      </c>
      <c r="N7" s="24"/>
      <c r="O7" s="24"/>
      <c r="P7" s="25"/>
    </row>
    <row r="8" spans="2:16" ht="15.95" customHeight="1">
      <c r="B8" s="122" t="s">
        <v>73</v>
      </c>
      <c r="E8" s="122"/>
    </row>
    <row r="9" spans="2:16" ht="15.95" customHeight="1">
      <c r="B9" s="122"/>
      <c r="E9" s="122"/>
      <c r="J9" s="26" t="s">
        <v>2</v>
      </c>
      <c r="K9" s="124" t="s">
        <v>39</v>
      </c>
      <c r="L9" s="27"/>
      <c r="M9" s="27" t="s">
        <v>40</v>
      </c>
      <c r="N9" s="27"/>
      <c r="O9" s="27"/>
      <c r="P9" s="28"/>
    </row>
    <row r="10" spans="2:16" ht="15.95" customHeight="1">
      <c r="B10" s="122" t="s">
        <v>74</v>
      </c>
      <c r="E10" s="122"/>
    </row>
    <row r="11" spans="2:16" ht="15.95" customHeight="1">
      <c r="B11" s="122"/>
      <c r="E11" s="122"/>
      <c r="J11" s="29" t="s">
        <v>2</v>
      </c>
      <c r="K11" s="125" t="s">
        <v>142</v>
      </c>
      <c r="L11" s="30"/>
      <c r="M11" s="30" t="s">
        <v>77</v>
      </c>
      <c r="N11" s="30"/>
      <c r="O11" s="30"/>
      <c r="P11" s="31"/>
    </row>
    <row r="12" spans="2:16" ht="15.95" customHeight="1">
      <c r="B12" s="122" t="s">
        <v>76</v>
      </c>
      <c r="E12" s="122"/>
      <c r="J12" s="31"/>
      <c r="K12" s="31"/>
      <c r="L12" s="31" t="s">
        <v>4</v>
      </c>
      <c r="M12" s="31" t="s">
        <v>36</v>
      </c>
      <c r="N12" s="31" t="s">
        <v>3</v>
      </c>
      <c r="O12" s="31"/>
      <c r="P12" s="31"/>
    </row>
    <row r="13" spans="2:16" ht="15.95" customHeight="1">
      <c r="B13" s="122"/>
      <c r="E13" s="122"/>
      <c r="J13" s="31"/>
      <c r="K13" s="31"/>
      <c r="L13" s="31" t="s">
        <v>66</v>
      </c>
      <c r="M13" s="31" t="s">
        <v>36</v>
      </c>
      <c r="N13" s="31" t="s">
        <v>37</v>
      </c>
      <c r="O13" s="31"/>
      <c r="P13" s="31"/>
    </row>
    <row r="14" spans="2:16" ht="15.95" customHeight="1">
      <c r="B14" s="122" t="s">
        <v>75</v>
      </c>
      <c r="E14" s="122"/>
      <c r="J14" s="31"/>
      <c r="K14" s="31"/>
      <c r="L14" s="31" t="s">
        <v>35</v>
      </c>
      <c r="M14" s="31" t="s">
        <v>44</v>
      </c>
      <c r="N14" s="31"/>
      <c r="O14" s="31" t="s">
        <v>38</v>
      </c>
      <c r="P14" s="31"/>
    </row>
    <row r="15" spans="2:16" ht="16.5" customHeight="1">
      <c r="B15" s="21"/>
      <c r="C15" s="22"/>
      <c r="J15" s="31"/>
      <c r="K15" s="31"/>
      <c r="L15" s="31"/>
      <c r="M15" s="31" t="s">
        <v>45</v>
      </c>
      <c r="N15" s="31"/>
      <c r="O15" s="31"/>
      <c r="P15" s="31"/>
    </row>
    <row r="17" spans="2:5" ht="13.5" customHeight="1"/>
    <row r="18" spans="2:5" ht="2.25" customHeight="1"/>
    <row r="19" spans="2:5" ht="19.5">
      <c r="B19" s="21" t="s">
        <v>41</v>
      </c>
    </row>
    <row r="20" spans="2:5" ht="3.95" customHeight="1"/>
    <row r="21" spans="2:5" ht="18" customHeight="1">
      <c r="D21" s="176" t="s">
        <v>42</v>
      </c>
      <c r="E21" s="22" t="s">
        <v>46</v>
      </c>
    </row>
    <row r="22" spans="2:5" ht="8.1" customHeight="1">
      <c r="D22" s="176"/>
      <c r="E22" s="22"/>
    </row>
    <row r="23" spans="2:5" ht="18" customHeight="1">
      <c r="D23" s="176" t="s">
        <v>47</v>
      </c>
      <c r="E23" s="22" t="s">
        <v>129</v>
      </c>
    </row>
    <row r="24" spans="2:5" ht="8.1" customHeight="1">
      <c r="D24" s="176"/>
      <c r="E24" s="22"/>
    </row>
    <row r="25" spans="2:5" ht="18" customHeight="1">
      <c r="D25" s="176" t="s">
        <v>49</v>
      </c>
      <c r="E25" s="22" t="s">
        <v>130</v>
      </c>
    </row>
    <row r="26" spans="2:5" ht="8.1" customHeight="1">
      <c r="D26" s="176"/>
      <c r="E26" s="22"/>
    </row>
    <row r="27" spans="2:5" ht="18" customHeight="1">
      <c r="D27" s="176" t="s">
        <v>50</v>
      </c>
      <c r="E27" s="22" t="s">
        <v>48</v>
      </c>
    </row>
    <row r="28" spans="2:5" ht="8.1" customHeight="1">
      <c r="D28" s="176"/>
      <c r="E28" s="22"/>
    </row>
    <row r="29" spans="2:5" ht="18" customHeight="1">
      <c r="D29" s="176" t="s">
        <v>51</v>
      </c>
      <c r="E29" s="22" t="s">
        <v>67</v>
      </c>
    </row>
    <row r="30" spans="2:5" ht="8.1" customHeight="1">
      <c r="D30" s="176"/>
      <c r="E30" s="22"/>
    </row>
    <row r="31" spans="2:5" ht="18" customHeight="1">
      <c r="D31" s="176" t="s">
        <v>52</v>
      </c>
      <c r="E31" s="22" t="s">
        <v>65</v>
      </c>
    </row>
    <row r="32" spans="2:5" ht="8.1" customHeight="1">
      <c r="D32" s="176"/>
      <c r="E32" s="22"/>
    </row>
    <row r="33" spans="4:5" ht="18" customHeight="1">
      <c r="D33" s="176" t="s">
        <v>53</v>
      </c>
      <c r="E33" s="22" t="s">
        <v>131</v>
      </c>
    </row>
    <row r="34" spans="4:5" ht="8.1" customHeight="1">
      <c r="D34" s="176"/>
      <c r="E34" s="22"/>
    </row>
    <row r="35" spans="4:5" ht="18" customHeight="1">
      <c r="D35" s="176" t="s">
        <v>54</v>
      </c>
      <c r="E35" s="22" t="s">
        <v>55</v>
      </c>
    </row>
    <row r="36" spans="4:5" ht="18" customHeight="1">
      <c r="D36" s="176"/>
      <c r="E36" s="22" t="s">
        <v>68</v>
      </c>
    </row>
  </sheetData>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53"/>
  <sheetViews>
    <sheetView zoomScale="128" zoomScaleNormal="128" workbookViewId="0">
      <selection activeCell="F7" sqref="F7"/>
    </sheetView>
  </sheetViews>
  <sheetFormatPr defaultColWidth="0" defaultRowHeight="17.25" thickTop="1" thickBottom="1"/>
  <cols>
    <col min="1" max="1" width="0.88671875" style="13" customWidth="1"/>
    <col min="2" max="2" width="4.5546875" style="13" customWidth="1"/>
    <col min="3" max="3" width="11.33203125" style="13" customWidth="1"/>
    <col min="4" max="4" width="14.88671875" style="13" customWidth="1"/>
    <col min="5" max="5" width="4.5546875" style="13" customWidth="1"/>
    <col min="6" max="6" width="12.88671875" style="13" customWidth="1"/>
    <col min="7" max="7" width="14.88671875" style="13" customWidth="1"/>
    <col min="8" max="8" width="4.5546875" style="13" customWidth="1"/>
    <col min="9" max="9" width="11.33203125" style="13" customWidth="1"/>
    <col min="10" max="10" width="14.88671875" style="13" customWidth="1"/>
    <col min="11" max="11" width="4.5546875" style="13" customWidth="1"/>
    <col min="12" max="12" width="1.21875" style="7" customWidth="1"/>
    <col min="13" max="13" width="2.109375" style="8" customWidth="1"/>
    <col min="14" max="16384" width="7.109375" style="9" hidden="1"/>
  </cols>
  <sheetData>
    <row r="1" spans="2:13" ht="20.25" customHeight="1" thickTop="1" thickBot="1">
      <c r="B1" s="6"/>
      <c r="C1" s="6"/>
      <c r="D1" s="6"/>
      <c r="E1" s="6"/>
      <c r="F1" s="6"/>
      <c r="G1" s="6"/>
      <c r="H1" s="6"/>
      <c r="I1" s="6"/>
      <c r="J1" s="6"/>
      <c r="K1" s="6"/>
    </row>
    <row r="2" spans="2:13" ht="20.25" customHeight="1" thickTop="1" thickBot="1">
      <c r="B2" s="155" t="s">
        <v>5</v>
      </c>
      <c r="C2" s="155"/>
      <c r="D2" s="155"/>
      <c r="E2" s="10" t="s">
        <v>6</v>
      </c>
      <c r="F2" s="11"/>
      <c r="G2" s="11"/>
      <c r="H2" s="11"/>
      <c r="I2" s="11"/>
      <c r="J2" s="11"/>
      <c r="K2" s="11"/>
    </row>
    <row r="3" spans="2:13" ht="15.75" customHeight="1" thickTop="1" thickBot="1">
      <c r="B3" s="156" t="s">
        <v>7</v>
      </c>
      <c r="C3" s="156"/>
      <c r="D3" s="157" t="str">
        <f>プログラム仕様!B2&amp;プログラム仕様!C2</f>
        <v xml:space="preserve">■発注管理業務    </v>
      </c>
      <c r="E3" s="157"/>
      <c r="F3" s="157"/>
      <c r="G3" s="157"/>
      <c r="H3" s="157"/>
      <c r="I3" s="157"/>
      <c r="J3" s="157"/>
      <c r="K3" s="157"/>
    </row>
    <row r="4" spans="2:13" thickTop="1" thickBot="1">
      <c r="B4" s="12" t="s">
        <v>8</v>
      </c>
      <c r="M4" s="14" t="s">
        <v>9</v>
      </c>
    </row>
    <row r="5" spans="2:13" ht="17.25" customHeight="1" thickTop="1" thickBot="1">
      <c r="B5" s="33"/>
      <c r="C5" s="34"/>
      <c r="D5" s="34"/>
      <c r="E5" s="34"/>
      <c r="F5" s="36"/>
      <c r="G5" s="166" t="s">
        <v>10</v>
      </c>
      <c r="H5" s="158"/>
      <c r="I5" s="158"/>
      <c r="J5" s="158"/>
      <c r="K5" s="159"/>
      <c r="M5" s="14" t="s">
        <v>11</v>
      </c>
    </row>
    <row r="6" spans="2:13" thickTop="1" thickBot="1">
      <c r="B6" s="38"/>
      <c r="C6" s="45" t="s">
        <v>71</v>
      </c>
      <c r="D6" s="45"/>
      <c r="E6" s="45"/>
      <c r="F6" s="46"/>
      <c r="G6" s="167"/>
      <c r="H6" s="160"/>
      <c r="I6" s="160"/>
      <c r="J6" s="160"/>
      <c r="K6" s="161"/>
      <c r="M6" s="14" t="s">
        <v>12</v>
      </c>
    </row>
    <row r="7" spans="2:13" thickTop="1" thickBot="1">
      <c r="B7" s="38"/>
      <c r="C7" s="45" t="s">
        <v>72</v>
      </c>
      <c r="D7" s="45"/>
      <c r="E7" s="45"/>
      <c r="F7" s="46"/>
      <c r="G7" s="167"/>
      <c r="H7" s="160"/>
      <c r="I7" s="160"/>
      <c r="J7" s="160"/>
      <c r="K7" s="161"/>
      <c r="M7" s="14" t="s">
        <v>13</v>
      </c>
    </row>
    <row r="8" spans="2:13" thickTop="1" thickBot="1">
      <c r="B8" s="38"/>
      <c r="C8" s="45" t="s">
        <v>73</v>
      </c>
      <c r="D8" s="45"/>
      <c r="E8" s="45"/>
      <c r="F8" s="46"/>
      <c r="G8" s="167"/>
      <c r="H8" s="160"/>
      <c r="I8" s="160"/>
      <c r="J8" s="160"/>
      <c r="K8" s="161"/>
      <c r="M8" s="14" t="s">
        <v>14</v>
      </c>
    </row>
    <row r="9" spans="2:13" thickTop="1" thickBot="1">
      <c r="B9" s="38"/>
      <c r="C9" s="45" t="s">
        <v>74</v>
      </c>
      <c r="D9" s="45"/>
      <c r="E9" s="45"/>
      <c r="F9" s="46"/>
      <c r="G9" s="167"/>
      <c r="H9" s="160"/>
      <c r="I9" s="160"/>
      <c r="J9" s="160"/>
      <c r="K9" s="161"/>
      <c r="M9" s="14" t="s">
        <v>15</v>
      </c>
    </row>
    <row r="10" spans="2:13" thickTop="1" thickBot="1">
      <c r="B10" s="38"/>
      <c r="C10" s="45" t="s">
        <v>76</v>
      </c>
      <c r="D10" s="45"/>
      <c r="E10" s="45"/>
      <c r="F10" s="46"/>
      <c r="G10" s="167"/>
      <c r="H10" s="160"/>
      <c r="I10" s="160"/>
      <c r="J10" s="160"/>
      <c r="K10" s="161"/>
      <c r="M10" s="14" t="s">
        <v>16</v>
      </c>
    </row>
    <row r="11" spans="2:13" thickTop="1" thickBot="1">
      <c r="B11" s="39"/>
      <c r="C11" s="45" t="s">
        <v>75</v>
      </c>
      <c r="D11" s="45"/>
      <c r="E11" s="45"/>
      <c r="F11" s="46"/>
      <c r="H11" s="160"/>
      <c r="I11" s="160"/>
      <c r="J11" s="160"/>
      <c r="K11" s="161"/>
      <c r="M11" s="14" t="s">
        <v>17</v>
      </c>
    </row>
    <row r="12" spans="2:13" thickTop="1" thickBot="1">
      <c r="B12" s="40"/>
      <c r="C12" s="35"/>
      <c r="D12" s="35"/>
      <c r="E12" s="35"/>
      <c r="F12" s="37"/>
      <c r="G12" s="15" t="str">
        <f>ADDRESS(ROW(),COLUMN(),4,TRUE,$E$2)</f>
        <v>Pｼｰﾄ1!G12</v>
      </c>
      <c r="H12" s="162"/>
      <c r="I12" s="162"/>
      <c r="J12" s="162"/>
      <c r="K12" s="163"/>
      <c r="M12" s="14" t="s">
        <v>18</v>
      </c>
    </row>
    <row r="13" spans="2:13" thickTop="1" thickBot="1">
      <c r="B13" s="32" t="s">
        <v>19</v>
      </c>
      <c r="C13" s="32"/>
      <c r="D13" s="32" t="str">
        <f>プログラム仕様!C2</f>
        <v xml:space="preserve">発注管理業務    </v>
      </c>
      <c r="E13" s="32"/>
      <c r="F13" s="32"/>
      <c r="G13" s="32"/>
      <c r="H13" s="32"/>
      <c r="I13" s="32"/>
      <c r="J13" s="32"/>
      <c r="K13" s="32"/>
      <c r="M13" s="14" t="s">
        <v>20</v>
      </c>
    </row>
    <row r="14" spans="2:13" thickTop="1" thickBot="1">
      <c r="B14" s="16"/>
      <c r="C14" s="16"/>
      <c r="D14" s="16"/>
      <c r="E14" s="16"/>
      <c r="F14" s="16"/>
      <c r="G14" s="16"/>
      <c r="H14" s="17"/>
      <c r="I14" s="17"/>
      <c r="J14" s="17"/>
      <c r="K14" s="17"/>
      <c r="M14" s="14" t="s">
        <v>21</v>
      </c>
    </row>
    <row r="15" spans="2:13" thickTop="1" thickBot="1">
      <c r="B15" s="13" t="s">
        <v>22</v>
      </c>
      <c r="C15" s="16"/>
      <c r="D15" s="41"/>
      <c r="E15" s="16"/>
      <c r="F15" s="16"/>
      <c r="G15" s="16"/>
      <c r="I15" s="16"/>
      <c r="J15" s="42"/>
      <c r="K15" s="17"/>
      <c r="M15" s="14" t="s">
        <v>23</v>
      </c>
    </row>
    <row r="16" spans="2:13" thickTop="1" thickBot="1">
      <c r="B16" s="16"/>
      <c r="C16" s="16"/>
      <c r="D16" s="16"/>
      <c r="E16" s="16"/>
      <c r="F16" s="16"/>
      <c r="G16" s="16"/>
      <c r="H16" s="17"/>
      <c r="I16" s="17"/>
      <c r="J16" s="17"/>
      <c r="K16" s="17"/>
      <c r="M16" s="14" t="s">
        <v>24</v>
      </c>
    </row>
    <row r="17" spans="2:13" ht="10.5" customHeight="1" thickTop="1" thickBot="1">
      <c r="B17" s="16"/>
      <c r="C17" s="16"/>
      <c r="D17" s="16"/>
      <c r="E17" s="16"/>
      <c r="F17" s="16"/>
      <c r="G17" s="16"/>
      <c r="H17" s="17"/>
      <c r="I17" s="17"/>
      <c r="J17" s="17"/>
      <c r="K17" s="17"/>
      <c r="M17" s="14" t="s">
        <v>25</v>
      </c>
    </row>
    <row r="18" spans="2:13" thickTop="1" thickBot="1">
      <c r="B18" s="18" t="s">
        <v>26</v>
      </c>
      <c r="D18" s="16"/>
      <c r="E18" s="16"/>
      <c r="F18" s="19" t="s">
        <v>27</v>
      </c>
      <c r="G18" s="16"/>
      <c r="H18" s="18"/>
      <c r="J18" s="16"/>
      <c r="K18" s="16"/>
      <c r="M18" s="14" t="s">
        <v>28</v>
      </c>
    </row>
    <row r="19" spans="2:13" thickTop="1" thickBot="1">
      <c r="B19" s="20"/>
      <c r="C19" s="19" t="s">
        <v>29</v>
      </c>
      <c r="D19" s="20"/>
      <c r="E19" s="20"/>
      <c r="F19" s="20"/>
      <c r="G19" s="20"/>
      <c r="H19" s="20"/>
      <c r="I19" s="19"/>
      <c r="J19" s="20"/>
      <c r="K19" s="20"/>
      <c r="M19" s="14" t="s">
        <v>30</v>
      </c>
    </row>
    <row r="20" spans="2:13" ht="35.25" customHeight="1" thickTop="1" thickBot="1">
      <c r="B20" s="126" t="str">
        <f>プログラム仕様!D21</f>
        <v>①</v>
      </c>
      <c r="C20" s="168" t="str">
        <f>プログラム仕様!E21</f>
        <v>データ.xlsxからデータをプログラムブック内のデータ取込みブックのデータ取込みシート!A1に取込み</v>
      </c>
      <c r="D20" s="168"/>
      <c r="E20" s="168"/>
      <c r="F20" s="168"/>
      <c r="M20" s="14" t="s">
        <v>31</v>
      </c>
    </row>
    <row r="21" spans="2:13" ht="18" thickTop="1" thickBot="1">
      <c r="B21" s="126"/>
      <c r="C21" s="127"/>
      <c r="D21" s="126"/>
      <c r="E21" s="126"/>
      <c r="F21" s="126"/>
      <c r="M21" s="14" t="s">
        <v>32</v>
      </c>
    </row>
    <row r="22" spans="2:13" ht="17.25" customHeight="1" thickTop="1" thickBot="1">
      <c r="B22" s="126" t="str">
        <f>プログラム仕様!D23</f>
        <v>②</v>
      </c>
      <c r="C22" s="165" t="str">
        <f>プログラム仕様!E23</f>
        <v>そのデータから仕入先名をシート[WORK1]に抽出</v>
      </c>
      <c r="D22" s="165"/>
      <c r="E22" s="165"/>
      <c r="F22" s="126"/>
      <c r="M22" s="14" t="s">
        <v>33</v>
      </c>
    </row>
    <row r="23" spans="2:13" ht="18" thickTop="1" thickBot="1">
      <c r="B23" s="126"/>
      <c r="C23" s="165"/>
      <c r="D23" s="165"/>
      <c r="E23" s="165"/>
      <c r="F23" s="126"/>
      <c r="M23" s="14" t="s">
        <v>34</v>
      </c>
    </row>
    <row r="24" spans="2:13" ht="12" customHeight="1" thickTop="1" thickBot="1">
      <c r="B24" s="126"/>
      <c r="C24" s="128" t="s">
        <v>132</v>
      </c>
      <c r="D24" s="126"/>
      <c r="E24" s="126"/>
      <c r="F24" s="126"/>
    </row>
    <row r="25" spans="2:13" ht="12" customHeight="1" thickTop="1" thickBot="1">
      <c r="B25" s="126"/>
      <c r="C25" s="128" t="s">
        <v>128</v>
      </c>
      <c r="D25" s="126"/>
      <c r="E25" s="126"/>
      <c r="F25" s="126"/>
      <c r="M25" s="14"/>
    </row>
    <row r="26" spans="2:13" ht="12" customHeight="1" thickTop="1" thickBot="1">
      <c r="B26" s="126"/>
      <c r="C26" s="128"/>
      <c r="D26" s="126"/>
      <c r="E26" s="126"/>
      <c r="F26" s="126"/>
    </row>
    <row r="27" spans="2:13" ht="12" customHeight="1" thickTop="1" thickBot="1">
      <c r="B27" s="126"/>
      <c r="C27" s="128" t="s">
        <v>64</v>
      </c>
      <c r="D27" s="126"/>
      <c r="E27" s="126"/>
      <c r="F27" s="126"/>
    </row>
    <row r="28" spans="2:13" ht="18" thickTop="1" thickBot="1">
      <c r="B28" s="126"/>
      <c r="C28" s="127"/>
      <c r="D28" s="126"/>
      <c r="E28" s="126"/>
      <c r="F28" s="126"/>
    </row>
    <row r="29" spans="2:13" ht="18" thickTop="1" thickBot="1">
      <c r="B29" s="129" t="str">
        <f>プログラム仕様!D25</f>
        <v>③</v>
      </c>
      <c r="C29" s="126"/>
      <c r="D29" s="165" t="str">
        <f>プログラム仕様!E25</f>
        <v>そのデータから仕入先名を特定したデータをシート[WORK2]に抽出</v>
      </c>
      <c r="E29" s="165"/>
      <c r="F29" s="126"/>
    </row>
    <row r="30" spans="2:13" ht="18" thickTop="1" thickBot="1">
      <c r="B30" s="126"/>
      <c r="C30" s="129"/>
      <c r="D30" s="165"/>
      <c r="E30" s="165"/>
      <c r="F30" s="126"/>
    </row>
    <row r="31" spans="2:13" ht="18" thickTop="1" thickBot="1">
      <c r="B31" s="129" t="str">
        <f>プログラム仕様!D27</f>
        <v>④</v>
      </c>
      <c r="C31" s="164" t="str">
        <f>プログラム仕様!E27</f>
        <v>ブック原本.xlsxを開く</v>
      </c>
      <c r="D31" s="164"/>
      <c r="E31" s="126"/>
      <c r="F31" s="126"/>
    </row>
    <row r="32" spans="2:13" ht="18" thickTop="1" thickBot="1">
      <c r="B32" s="129"/>
      <c r="C32" s="164"/>
      <c r="D32" s="164"/>
      <c r="E32" s="126"/>
      <c r="F32" s="126"/>
    </row>
    <row r="33" spans="1:13" ht="17.25" customHeight="1" thickTop="1" thickBot="1">
      <c r="B33" s="129" t="str">
        <f>プログラム仕様!D29</f>
        <v>⑤</v>
      </c>
      <c r="D33" s="165" t="str">
        <f>プログラム仕様!E29</f>
        <v>シート[WORK2]に抽出されたデータをブック原本.xlsxにコピー貼り付け</v>
      </c>
      <c r="E33" s="165"/>
      <c r="F33" s="165"/>
    </row>
    <row r="34" spans="1:13" ht="18" thickTop="1" thickBot="1">
      <c r="B34" s="129"/>
      <c r="D34" s="165"/>
      <c r="E34" s="165"/>
      <c r="F34" s="165"/>
    </row>
    <row r="35" spans="1:13" ht="17.25" customHeight="1" thickTop="1" thickBot="1">
      <c r="B35" s="129" t="str">
        <f>プログラム仕様!D31</f>
        <v>⑥</v>
      </c>
      <c r="D35" s="165" t="str">
        <f>プログラム仕様!E31</f>
        <v>そのブックに名前を付けて保存しブックを閉じる</v>
      </c>
      <c r="E35" s="165"/>
      <c r="F35" s="165"/>
    </row>
    <row r="36" spans="1:13" ht="18" thickTop="1" thickBot="1">
      <c r="B36" s="126"/>
      <c r="D36" s="165"/>
      <c r="E36" s="165"/>
      <c r="F36" s="165"/>
    </row>
    <row r="37" spans="1:13" ht="18" thickTop="1" thickBot="1">
      <c r="B37" s="126" t="str">
        <f>プログラム仕様!D33</f>
        <v>⑦</v>
      </c>
      <c r="C37" s="126"/>
      <c r="D37" s="126"/>
      <c r="E37" s="126"/>
      <c r="F37" s="126"/>
    </row>
    <row r="38" spans="1:13" ht="18" thickTop="1" thickBot="1">
      <c r="B38" s="126"/>
      <c r="C38" s="126"/>
      <c r="D38" s="126"/>
      <c r="E38" s="126"/>
      <c r="F38" s="126"/>
    </row>
    <row r="39" spans="1:13" s="7" customFormat="1" ht="18" thickTop="1" thickBot="1">
      <c r="A39" s="13"/>
      <c r="B39" s="126"/>
      <c r="C39" s="130">
        <f>COUNTA(WORK1!A:A)-1</f>
        <v>0</v>
      </c>
      <c r="D39" s="126" t="s">
        <v>70</v>
      </c>
      <c r="E39" s="126"/>
      <c r="F39" s="126"/>
      <c r="G39" s="13"/>
      <c r="K39" s="13"/>
      <c r="M39" s="8"/>
    </row>
    <row r="40" spans="1:13" s="7" customFormat="1" ht="18" thickTop="1" thickBot="1">
      <c r="A40" s="13"/>
      <c r="B40" s="126"/>
      <c r="C40" s="131">
        <v>4</v>
      </c>
      <c r="D40" s="126" t="s">
        <v>69</v>
      </c>
      <c r="E40" s="126"/>
      <c r="F40" s="126"/>
      <c r="G40" s="13"/>
      <c r="K40" s="13"/>
      <c r="M40" s="8"/>
    </row>
    <row r="41" spans="1:13" s="13" customFormat="1" ht="18" thickTop="1" thickBot="1">
      <c r="B41" s="126" t="str">
        <f>プログラム仕様!D35</f>
        <v>⑧</v>
      </c>
      <c r="C41" s="126"/>
      <c r="D41" s="126"/>
      <c r="E41" s="126"/>
      <c r="F41" s="126"/>
      <c r="L41" s="7"/>
      <c r="M41" s="8"/>
    </row>
    <row r="42" spans="1:13" ht="18" thickTop="1" thickBot="1">
      <c r="B42" s="126"/>
      <c r="C42" s="126"/>
      <c r="D42" s="126"/>
      <c r="E42" s="126"/>
      <c r="F42" s="126"/>
    </row>
    <row r="47" spans="1:13" thickTop="1" thickBot="1">
      <c r="I47" s="133" t="s">
        <v>133</v>
      </c>
      <c r="J47" s="133" t="s">
        <v>134</v>
      </c>
    </row>
    <row r="48" spans="1:13" thickTop="1" thickBot="1">
      <c r="I48" s="134" t="s">
        <v>104</v>
      </c>
      <c r="J48" s="135" t="s">
        <v>135</v>
      </c>
    </row>
    <row r="49" spans="9:10" thickTop="1" thickBot="1">
      <c r="I49" s="134" t="s">
        <v>136</v>
      </c>
      <c r="J49" s="135" t="str">
        <f>WORK2!B7&amp;".xlsx"</f>
        <v>0.xlsx</v>
      </c>
    </row>
    <row r="50" spans="9:10" thickTop="1" thickBot="1">
      <c r="I50" s="134" t="s">
        <v>137</v>
      </c>
      <c r="J50" s="138" t="s">
        <v>140</v>
      </c>
    </row>
    <row r="51" spans="9:10" thickTop="1" thickBot="1">
      <c r="I51" s="134" t="s">
        <v>138</v>
      </c>
      <c r="J51" s="135"/>
    </row>
    <row r="52" spans="9:10" thickTop="1" thickBot="1">
      <c r="I52" s="132"/>
      <c r="J52" s="132"/>
    </row>
    <row r="53" spans="9:10" thickTop="1" thickBot="1">
      <c r="I53" s="136" t="s">
        <v>139</v>
      </c>
      <c r="J53" s="137" t="str">
        <f>J48&amp;CHAR(10)&amp;J49&amp;CHAR(10)&amp;J50&amp;CHAR(10)&amp;J51</f>
        <v xml:space="preserve">ﾌｧｲﾙ削除
0.xlsx
D:\____業務テンプレート\データ分割テンプレート\分割後ブック
</v>
      </c>
    </row>
  </sheetData>
  <mergeCells count="11">
    <mergeCell ref="G5:G10"/>
    <mergeCell ref="C22:E23"/>
    <mergeCell ref="D29:E30"/>
    <mergeCell ref="C20:F20"/>
    <mergeCell ref="D33:F34"/>
    <mergeCell ref="D35:F36"/>
    <mergeCell ref="B2:D2"/>
    <mergeCell ref="B3:C3"/>
    <mergeCell ref="D3:K3"/>
    <mergeCell ref="H5:K12"/>
    <mergeCell ref="C31:D32"/>
  </mergeCells>
  <phoneticPr fontId="1"/>
  <pageMargins left="0.39" right="0.32" top="1" bottom="1" header="0.51200000000000001" footer="0.51200000000000001"/>
  <pageSetup paperSize="9" scale="89" fitToHeight="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8" r:id="rId4" name="Button 4">
              <controlPr defaultSize="0" autoFill="0" autoPict="0" macro="[1]!BtKillFile">
                <anchor moveWithCells="1" sizeWithCells="1">
                  <from>
                    <xdr:col>8</xdr:col>
                    <xdr:colOff>0</xdr:colOff>
                    <xdr:row>53</xdr:row>
                    <xdr:rowOff>0</xdr:rowOff>
                  </from>
                  <to>
                    <xdr:col>10</xdr:col>
                    <xdr:colOff>0</xdr:colOff>
                    <xdr:row>54</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
  <sheetViews>
    <sheetView workbookViewId="0">
      <selection activeCell="F17" sqref="F17"/>
    </sheetView>
  </sheetViews>
  <sheetFormatPr defaultRowHeight="15.75"/>
  <sheetData>
    <row r="1" spans="1:10">
      <c r="A1" t="s">
        <v>147</v>
      </c>
      <c r="B1" t="s">
        <v>148</v>
      </c>
      <c r="C1" t="s">
        <v>149</v>
      </c>
      <c r="D1" t="s">
        <v>150</v>
      </c>
      <c r="E1" t="s">
        <v>151</v>
      </c>
      <c r="F1" t="s">
        <v>152</v>
      </c>
      <c r="G1" t="s">
        <v>153</v>
      </c>
      <c r="H1" t="s">
        <v>154</v>
      </c>
      <c r="I1" t="s">
        <v>155</v>
      </c>
      <c r="J1" t="s">
        <v>156</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6"/>
  <sheetViews>
    <sheetView workbookViewId="0">
      <selection activeCell="D12" sqref="D12"/>
    </sheetView>
  </sheetViews>
  <sheetFormatPr defaultRowHeight="15.75"/>
  <cols>
    <col min="1" max="1" width="9" customWidth="1"/>
    <col min="2" max="2" width="9.21875" customWidth="1"/>
    <col min="3" max="3" width="8.21875" bestFit="1" customWidth="1"/>
    <col min="4" max="4" width="6.88671875" style="4" bestFit="1" customWidth="1"/>
    <col min="5" max="5" width="7.5546875" bestFit="1" customWidth="1"/>
    <col min="6" max="6" width="8.88671875" bestFit="1" customWidth="1"/>
  </cols>
  <sheetData>
    <row r="1" spans="1:10">
      <c r="A1" s="2" t="s">
        <v>157</v>
      </c>
      <c r="C1" s="1"/>
      <c r="E1" s="2"/>
      <c r="F1" s="2"/>
      <c r="G1" s="2"/>
      <c r="H1" s="3"/>
      <c r="I1" s="3"/>
      <c r="J1" s="3"/>
    </row>
    <row r="2" spans="1:10">
      <c r="A2" s="2"/>
      <c r="B2" s="2"/>
      <c r="C2" s="2"/>
      <c r="D2" s="5"/>
      <c r="E2" s="2"/>
      <c r="F2" s="5"/>
      <c r="G2" s="2"/>
      <c r="H2" s="2"/>
      <c r="I2" s="2"/>
      <c r="J2" s="2"/>
    </row>
    <row r="3" spans="1:10">
      <c r="A3" s="2"/>
      <c r="B3" s="2"/>
      <c r="C3" s="2"/>
      <c r="D3" s="5"/>
      <c r="E3" s="2"/>
      <c r="F3" s="5"/>
      <c r="G3" s="2"/>
      <c r="H3" s="2"/>
      <c r="I3" s="2"/>
      <c r="J3" s="2"/>
    </row>
    <row r="4" spans="1:10">
      <c r="A4" s="2"/>
      <c r="B4" s="2"/>
      <c r="C4" s="2"/>
      <c r="D4" s="5"/>
      <c r="E4" s="2"/>
      <c r="F4" s="5"/>
      <c r="G4" s="2"/>
      <c r="H4" s="2"/>
      <c r="I4" s="2"/>
      <c r="J4" s="2"/>
    </row>
    <row r="5" spans="1:10">
      <c r="A5" s="2"/>
      <c r="B5" s="2"/>
      <c r="C5" s="2"/>
      <c r="D5" s="5"/>
      <c r="E5" s="2"/>
      <c r="F5" s="5"/>
      <c r="G5" s="2"/>
      <c r="H5" s="2"/>
      <c r="I5" s="2"/>
      <c r="J5" s="2"/>
    </row>
    <row r="6" spans="1:10">
      <c r="A6" s="2"/>
      <c r="B6" s="2"/>
      <c r="C6" s="2"/>
      <c r="D6" s="5"/>
      <c r="E6" s="2"/>
      <c r="F6" s="5"/>
      <c r="G6" s="2"/>
      <c r="H6" s="2"/>
      <c r="I6" s="2"/>
      <c r="J6" s="2"/>
    </row>
    <row r="7" spans="1:10">
      <c r="A7" s="2"/>
      <c r="B7" s="2"/>
      <c r="C7" s="2"/>
      <c r="D7" s="5"/>
      <c r="E7" s="2"/>
      <c r="F7" s="5"/>
      <c r="G7" s="2"/>
      <c r="H7" s="2"/>
      <c r="I7" s="2"/>
      <c r="J7" s="2"/>
    </row>
    <row r="8" spans="1:10">
      <c r="A8" s="2"/>
      <c r="B8" s="2"/>
      <c r="C8" s="2"/>
      <c r="D8" s="5"/>
      <c r="E8" s="2"/>
      <c r="F8" s="5"/>
      <c r="G8" s="2"/>
      <c r="H8" s="2"/>
      <c r="I8" s="2"/>
      <c r="J8" s="2"/>
    </row>
    <row r="9" spans="1:10">
      <c r="A9" s="2"/>
      <c r="B9" s="2"/>
      <c r="C9" s="2"/>
      <c r="D9" s="5"/>
      <c r="E9" s="2"/>
      <c r="F9" s="5"/>
      <c r="G9" s="2"/>
      <c r="H9" s="2"/>
      <c r="I9" s="2"/>
      <c r="J9" s="2"/>
    </row>
    <row r="10" spans="1:10">
      <c r="A10" s="2"/>
      <c r="B10" s="2"/>
      <c r="C10" s="2"/>
      <c r="D10" s="5"/>
      <c r="E10" s="2"/>
      <c r="F10" s="5"/>
      <c r="G10" s="2"/>
      <c r="H10" s="2"/>
      <c r="I10" s="2"/>
      <c r="J10" s="2"/>
    </row>
    <row r="11" spans="1:10">
      <c r="A11" s="2"/>
      <c r="B11" s="2"/>
      <c r="C11" s="2"/>
      <c r="D11" s="5"/>
      <c r="E11" s="2"/>
      <c r="F11" s="5"/>
      <c r="G11" s="2"/>
      <c r="H11" s="2"/>
      <c r="I11" s="2"/>
      <c r="J11" s="2"/>
    </row>
    <row r="12" spans="1:10">
      <c r="A12" s="2"/>
      <c r="B12" s="2"/>
      <c r="C12" s="2"/>
      <c r="D12" s="5"/>
      <c r="E12" s="2"/>
      <c r="F12" s="5"/>
      <c r="G12" s="2"/>
      <c r="H12" s="2"/>
      <c r="I12" s="2"/>
      <c r="J12" s="2"/>
    </row>
    <row r="13" spans="1:10">
      <c r="A13" s="2"/>
      <c r="B13" s="2"/>
      <c r="C13" s="2"/>
      <c r="D13" s="5"/>
      <c r="E13" s="2"/>
      <c r="F13" s="5"/>
      <c r="G13" s="2"/>
      <c r="H13" s="2"/>
      <c r="I13" s="2"/>
      <c r="J13" s="2"/>
    </row>
    <row r="14" spans="1:10">
      <c r="A14" s="2"/>
      <c r="B14" s="2"/>
      <c r="C14" s="2"/>
      <c r="D14" s="5"/>
      <c r="E14" s="2"/>
      <c r="F14" s="5"/>
      <c r="G14" s="2"/>
      <c r="H14" s="2"/>
      <c r="I14" s="2"/>
      <c r="J14" s="2"/>
    </row>
    <row r="15" spans="1:10">
      <c r="A15" s="2"/>
      <c r="B15" s="2"/>
      <c r="C15" s="2"/>
      <c r="D15" s="5"/>
      <c r="E15" s="2"/>
      <c r="F15" s="5"/>
      <c r="G15" s="2"/>
      <c r="H15" s="2"/>
      <c r="I15" s="2"/>
      <c r="J15" s="2"/>
    </row>
    <row r="16" spans="1:10">
      <c r="A16" s="2"/>
      <c r="B16" s="2"/>
      <c r="C16" s="2"/>
      <c r="D16" s="5"/>
      <c r="E16" s="2"/>
      <c r="F16" s="5"/>
      <c r="G16" s="2"/>
      <c r="H16" s="2"/>
      <c r="I16" s="2"/>
      <c r="J16" s="2"/>
    </row>
    <row r="17" spans="1:10">
      <c r="A17" s="2"/>
      <c r="B17" s="2"/>
      <c r="C17" s="2"/>
      <c r="D17" s="5"/>
      <c r="E17" s="2"/>
      <c r="F17" s="5"/>
      <c r="G17" s="2"/>
      <c r="H17" s="2"/>
      <c r="I17" s="2"/>
      <c r="J17" s="2"/>
    </row>
    <row r="18" spans="1:10">
      <c r="A18" s="2"/>
      <c r="B18" s="2"/>
      <c r="C18" s="2"/>
      <c r="D18" s="5"/>
      <c r="E18" s="2"/>
      <c r="F18" s="5"/>
      <c r="G18" s="2"/>
      <c r="H18" s="2"/>
      <c r="I18" s="2"/>
      <c r="J18" s="2"/>
    </row>
    <row r="19" spans="1:10">
      <c r="A19" s="2"/>
      <c r="D19" s="5"/>
      <c r="E19" s="2"/>
      <c r="F19" s="5"/>
      <c r="G19" s="2"/>
    </row>
    <row r="20" spans="1:10">
      <c r="A20" s="2"/>
      <c r="D20" s="5"/>
      <c r="E20" s="2"/>
      <c r="F20" s="5"/>
      <c r="G20" s="2"/>
    </row>
    <row r="21" spans="1:10">
      <c r="A21" s="2"/>
      <c r="D21" s="5"/>
      <c r="E21" s="2"/>
      <c r="F21" s="5"/>
      <c r="G21" s="2"/>
    </row>
    <row r="22" spans="1:10">
      <c r="A22" s="2"/>
      <c r="D22" s="5"/>
      <c r="E22" s="2"/>
      <c r="F22" s="5"/>
      <c r="G22" s="2"/>
    </row>
    <row r="23" spans="1:10">
      <c r="A23" s="2"/>
      <c r="D23" s="5"/>
      <c r="E23" s="2"/>
      <c r="F23" s="5"/>
      <c r="G23" s="2"/>
    </row>
    <row r="24" spans="1:10">
      <c r="A24" s="2"/>
      <c r="D24" s="5"/>
      <c r="E24" s="2"/>
      <c r="F24" s="5"/>
      <c r="G24" s="2"/>
    </row>
    <row r="25" spans="1:10">
      <c r="A25" s="2"/>
      <c r="D25" s="5"/>
      <c r="E25" s="2"/>
      <c r="F25" s="5"/>
      <c r="G25" s="2"/>
    </row>
    <row r="26" spans="1:10">
      <c r="A26" s="2"/>
      <c r="D26" s="5"/>
      <c r="E26" s="2"/>
      <c r="F26" s="5"/>
      <c r="G26" s="2"/>
    </row>
    <row r="27" spans="1:10">
      <c r="A27" s="2"/>
      <c r="D27" s="5"/>
      <c r="E27" s="2"/>
      <c r="F27" s="5"/>
      <c r="G27" s="2"/>
    </row>
    <row r="28" spans="1:10">
      <c r="A28" s="2"/>
      <c r="D28" s="5"/>
      <c r="E28" s="2"/>
      <c r="F28" s="5"/>
      <c r="G28" s="2"/>
    </row>
    <row r="29" spans="1:10">
      <c r="A29" s="2"/>
      <c r="D29" s="5"/>
      <c r="E29" s="2"/>
      <c r="F29" s="5"/>
      <c r="G29" s="2"/>
    </row>
    <row r="30" spans="1:10">
      <c r="A30" s="2"/>
      <c r="D30" s="5"/>
      <c r="E30" s="2"/>
      <c r="F30" s="5"/>
      <c r="G30" s="2"/>
    </row>
    <row r="31" spans="1:10">
      <c r="A31" s="2"/>
      <c r="D31" s="5"/>
      <c r="E31" s="2"/>
      <c r="F31" s="5"/>
      <c r="G31" s="2"/>
    </row>
    <row r="32" spans="1:10">
      <c r="A32" s="2"/>
      <c r="D32" s="5"/>
      <c r="E32" s="2"/>
      <c r="F32" s="5"/>
      <c r="G32" s="2"/>
    </row>
    <row r="33" spans="1:7">
      <c r="A33" s="2"/>
      <c r="D33" s="5"/>
      <c r="E33" s="2"/>
      <c r="F33" s="5"/>
      <c r="G33" s="2"/>
    </row>
    <row r="34" spans="1:7">
      <c r="A34" s="2"/>
      <c r="D34" s="5"/>
      <c r="E34" s="2"/>
      <c r="F34" s="5"/>
      <c r="G34" s="2"/>
    </row>
    <row r="35" spans="1:7">
      <c r="A35" s="2"/>
      <c r="D35" s="5"/>
      <c r="E35" s="2"/>
      <c r="F35" s="5"/>
      <c r="G35" s="2"/>
    </row>
    <row r="36" spans="1:7">
      <c r="A36" s="2"/>
      <c r="D36" s="5"/>
      <c r="E36" s="2"/>
      <c r="F36" s="5"/>
      <c r="G36" s="2"/>
    </row>
    <row r="37" spans="1:7">
      <c r="A37" s="2"/>
      <c r="D37" s="5"/>
      <c r="E37" s="2"/>
      <c r="F37" s="5"/>
      <c r="G37" s="2"/>
    </row>
    <row r="38" spans="1:7">
      <c r="A38" s="2"/>
      <c r="D38" s="5"/>
      <c r="E38" s="2"/>
      <c r="F38" s="5"/>
      <c r="G38" s="2"/>
    </row>
    <row r="39" spans="1:7">
      <c r="A39" s="2"/>
      <c r="D39" s="5"/>
      <c r="E39" s="2"/>
      <c r="F39" s="5"/>
      <c r="G39" s="2"/>
    </row>
    <row r="40" spans="1:7">
      <c r="A40" s="2"/>
      <c r="D40" s="5"/>
      <c r="E40" s="2"/>
      <c r="F40" s="5"/>
      <c r="G40" s="2"/>
    </row>
    <row r="41" spans="1:7">
      <c r="A41" s="2"/>
      <c r="D41" s="5"/>
      <c r="E41" s="2"/>
      <c r="F41" s="5"/>
      <c r="G41" s="2"/>
    </row>
    <row r="42" spans="1:7">
      <c r="A42" s="2"/>
      <c r="D42" s="5"/>
      <c r="E42" s="2"/>
      <c r="F42" s="5"/>
      <c r="G42" s="2"/>
    </row>
    <row r="43" spans="1:7">
      <c r="A43" s="2"/>
      <c r="D43" s="5"/>
      <c r="E43" s="2"/>
      <c r="F43" s="5"/>
      <c r="G43" s="2"/>
    </row>
    <row r="44" spans="1:7">
      <c r="A44" s="2"/>
      <c r="D44" s="5"/>
      <c r="E44" s="2"/>
      <c r="F44" s="5"/>
      <c r="G44" s="2"/>
    </row>
    <row r="45" spans="1:7">
      <c r="A45" s="2"/>
      <c r="D45" s="5"/>
      <c r="E45" s="2"/>
      <c r="F45" s="5"/>
      <c r="G45" s="2"/>
    </row>
    <row r="46" spans="1:7">
      <c r="A46" s="2"/>
      <c r="D46" s="5"/>
      <c r="E46" s="2"/>
      <c r="F46" s="5"/>
      <c r="G46" s="2"/>
    </row>
    <row r="47" spans="1:7">
      <c r="A47" s="2"/>
      <c r="D47" s="5"/>
      <c r="E47" s="2"/>
      <c r="F47" s="5"/>
      <c r="G47" s="2"/>
    </row>
    <row r="48" spans="1:7">
      <c r="A48" s="2"/>
      <c r="D48" s="5"/>
      <c r="E48" s="2"/>
      <c r="F48" s="5"/>
      <c r="G48" s="2"/>
    </row>
    <row r="49" spans="1:7">
      <c r="A49" s="2"/>
      <c r="D49" s="5"/>
      <c r="E49" s="2"/>
      <c r="F49" s="5"/>
      <c r="G49" s="2"/>
    </row>
    <row r="50" spans="1:7">
      <c r="A50" s="2"/>
      <c r="D50" s="5"/>
      <c r="E50" s="2"/>
      <c r="F50" s="5"/>
      <c r="G50" s="2"/>
    </row>
    <row r="51" spans="1:7">
      <c r="A51" s="2"/>
      <c r="D51" s="5"/>
      <c r="E51" s="2"/>
      <c r="F51" s="5"/>
      <c r="G51" s="2"/>
    </row>
    <row r="52" spans="1:7">
      <c r="A52" s="2"/>
      <c r="D52" s="5"/>
      <c r="E52" s="2"/>
      <c r="F52" s="5"/>
      <c r="G52" s="2"/>
    </row>
    <row r="53" spans="1:7">
      <c r="A53" s="2"/>
      <c r="D53" s="5"/>
      <c r="E53" s="2"/>
      <c r="F53" s="5"/>
      <c r="G53" s="2"/>
    </row>
    <row r="54" spans="1:7">
      <c r="A54" s="2"/>
      <c r="D54" s="5"/>
      <c r="E54" s="2"/>
      <c r="F54" s="5"/>
      <c r="G54" s="2"/>
    </row>
    <row r="55" spans="1:7">
      <c r="A55" s="2"/>
      <c r="D55" s="5"/>
      <c r="E55" s="2"/>
      <c r="F55" s="5"/>
      <c r="G55" s="2"/>
    </row>
    <row r="56" spans="1:7">
      <c r="A56" s="2"/>
      <c r="D56" s="5"/>
      <c r="E56" s="2"/>
      <c r="F56" s="5"/>
      <c r="G56" s="2"/>
    </row>
    <row r="57" spans="1:7">
      <c r="A57" s="2"/>
      <c r="D57" s="5"/>
      <c r="E57" s="2"/>
      <c r="F57" s="5"/>
      <c r="G57" s="2"/>
    </row>
    <row r="58" spans="1:7">
      <c r="A58" s="2"/>
      <c r="D58" s="5"/>
      <c r="E58" s="2"/>
      <c r="F58" s="5"/>
      <c r="G58" s="2"/>
    </row>
    <row r="59" spans="1:7">
      <c r="A59" s="2"/>
      <c r="D59" s="5"/>
      <c r="E59" s="2"/>
      <c r="F59" s="5"/>
      <c r="G59" s="2"/>
    </row>
    <row r="60" spans="1:7">
      <c r="A60" s="2"/>
      <c r="D60" s="5"/>
      <c r="E60" s="2"/>
      <c r="F60" s="5"/>
      <c r="G60" s="2"/>
    </row>
    <row r="61" spans="1:7">
      <c r="A61" s="2"/>
      <c r="D61" s="5"/>
      <c r="E61" s="2"/>
      <c r="F61" s="5"/>
      <c r="G61" s="2"/>
    </row>
    <row r="62" spans="1:7">
      <c r="A62" s="2"/>
      <c r="D62" s="5"/>
      <c r="E62" s="2"/>
      <c r="F62" s="5"/>
      <c r="G62" s="2"/>
    </row>
    <row r="63" spans="1:7">
      <c r="A63" s="2"/>
      <c r="D63" s="5"/>
      <c r="E63" s="2"/>
      <c r="F63" s="5"/>
      <c r="G63" s="2"/>
    </row>
    <row r="64" spans="1:7">
      <c r="A64" s="2"/>
      <c r="D64" s="5"/>
      <c r="E64" s="2"/>
      <c r="F64" s="5"/>
      <c r="G64" s="2"/>
    </row>
    <row r="65" spans="1:7">
      <c r="A65" s="2"/>
      <c r="D65" s="5"/>
      <c r="E65" s="2"/>
      <c r="F65" s="5"/>
      <c r="G65" s="2"/>
    </row>
    <row r="66" spans="1:7">
      <c r="A66" s="2"/>
      <c r="D66" s="5"/>
      <c r="E66" s="2"/>
      <c r="F66" s="5"/>
      <c r="G66" s="2"/>
    </row>
    <row r="67" spans="1:7">
      <c r="A67" s="2"/>
      <c r="D67" s="5"/>
      <c r="E67" s="2"/>
      <c r="F67" s="5"/>
      <c r="G67" s="2"/>
    </row>
    <row r="68" spans="1:7">
      <c r="A68" s="2"/>
      <c r="D68" s="5"/>
      <c r="E68" s="2"/>
      <c r="F68" s="5"/>
      <c r="G68" s="2"/>
    </row>
    <row r="69" spans="1:7">
      <c r="A69" s="2"/>
      <c r="D69" s="5"/>
      <c r="E69" s="2"/>
      <c r="F69" s="5"/>
      <c r="G69" s="2"/>
    </row>
    <row r="70" spans="1:7">
      <c r="A70" s="2"/>
      <c r="D70" s="5"/>
      <c r="E70" s="2"/>
      <c r="F70" s="5"/>
      <c r="G70" s="2"/>
    </row>
    <row r="71" spans="1:7">
      <c r="A71" s="2"/>
      <c r="D71" s="5"/>
      <c r="E71" s="2"/>
      <c r="F71" s="5"/>
      <c r="G71" s="2"/>
    </row>
    <row r="72" spans="1:7">
      <c r="A72" s="2"/>
      <c r="D72" s="5"/>
      <c r="E72" s="2"/>
      <c r="F72" s="5"/>
      <c r="G72" s="2"/>
    </row>
    <row r="73" spans="1:7">
      <c r="A73" s="2"/>
      <c r="D73" s="5"/>
      <c r="E73" s="2"/>
      <c r="F73" s="5"/>
      <c r="G73" s="2"/>
    </row>
    <row r="74" spans="1:7">
      <c r="A74" s="2"/>
      <c r="D74" s="5"/>
      <c r="E74" s="2"/>
      <c r="F74" s="5"/>
      <c r="G74" s="2"/>
    </row>
    <row r="75" spans="1:7">
      <c r="A75" s="2"/>
      <c r="D75" s="5"/>
      <c r="E75" s="2"/>
      <c r="F75" s="5"/>
      <c r="G75" s="2"/>
    </row>
    <row r="76" spans="1:7">
      <c r="A76" s="2"/>
      <c r="D76" s="5"/>
      <c r="E76" s="2"/>
      <c r="F76" s="5"/>
      <c r="G76" s="2"/>
    </row>
    <row r="77" spans="1:7">
      <c r="A77" s="2"/>
      <c r="D77" s="5"/>
      <c r="E77" s="2"/>
      <c r="F77" s="5"/>
      <c r="G77" s="2"/>
    </row>
    <row r="78" spans="1:7">
      <c r="A78" s="2"/>
      <c r="D78" s="5"/>
      <c r="E78" s="2"/>
      <c r="F78" s="5"/>
      <c r="G78" s="2"/>
    </row>
    <row r="79" spans="1:7">
      <c r="A79" s="2"/>
      <c r="D79" s="5"/>
      <c r="E79" s="2"/>
      <c r="F79" s="5"/>
      <c r="G79" s="2"/>
    </row>
    <row r="80" spans="1:7">
      <c r="A80" s="2"/>
      <c r="D80" s="5"/>
      <c r="E80" s="2"/>
      <c r="F80" s="5"/>
      <c r="G80" s="2"/>
    </row>
    <row r="81" spans="1:7">
      <c r="A81" s="2"/>
      <c r="D81" s="5"/>
      <c r="E81" s="2"/>
      <c r="F81" s="5"/>
      <c r="G81" s="2"/>
    </row>
    <row r="82" spans="1:7">
      <c r="A82" s="2"/>
      <c r="D82" s="5"/>
      <c r="E82" s="2"/>
      <c r="F82" s="5"/>
      <c r="G82" s="2"/>
    </row>
    <row r="83" spans="1:7">
      <c r="A83" s="2"/>
      <c r="D83" s="5"/>
      <c r="E83" s="2"/>
      <c r="F83" s="5"/>
      <c r="G83" s="2"/>
    </row>
    <row r="84" spans="1:7">
      <c r="A84" s="2"/>
      <c r="D84" s="5"/>
      <c r="E84" s="2"/>
      <c r="F84" s="5"/>
      <c r="G84" s="2"/>
    </row>
    <row r="85" spans="1:7">
      <c r="A85" s="2"/>
      <c r="D85" s="5"/>
      <c r="E85" s="2"/>
      <c r="F85" s="5"/>
      <c r="G85" s="2"/>
    </row>
    <row r="86" spans="1:7">
      <c r="A86" s="2"/>
      <c r="D86" s="5"/>
      <c r="E86" s="2"/>
      <c r="F86" s="5"/>
      <c r="G86" s="2"/>
    </row>
    <row r="87" spans="1:7">
      <c r="A87" s="2"/>
      <c r="D87" s="5"/>
      <c r="E87" s="2"/>
      <c r="F87" s="5"/>
      <c r="G87" s="2"/>
    </row>
    <row r="88" spans="1:7">
      <c r="A88" s="2"/>
      <c r="D88" s="5"/>
      <c r="E88" s="2"/>
      <c r="F88" s="5"/>
      <c r="G88" s="2"/>
    </row>
    <row r="89" spans="1:7">
      <c r="A89" s="2"/>
      <c r="D89" s="5"/>
      <c r="E89" s="2"/>
      <c r="F89" s="5"/>
      <c r="G89" s="2"/>
    </row>
    <row r="90" spans="1:7">
      <c r="A90" s="2"/>
      <c r="D90" s="5"/>
      <c r="E90" s="2"/>
      <c r="F90" s="5"/>
      <c r="G90" s="2"/>
    </row>
    <row r="91" spans="1:7">
      <c r="A91" s="2"/>
      <c r="D91" s="5"/>
      <c r="E91" s="2"/>
      <c r="F91" s="5"/>
      <c r="G91" s="2"/>
    </row>
    <row r="92" spans="1:7">
      <c r="A92" s="2"/>
      <c r="D92" s="5"/>
      <c r="E92" s="2"/>
      <c r="F92" s="5"/>
      <c r="G92" s="2"/>
    </row>
    <row r="93" spans="1:7">
      <c r="A93" s="2"/>
      <c r="D93" s="5"/>
      <c r="E93" s="2"/>
      <c r="F93" s="5"/>
      <c r="G93" s="2"/>
    </row>
    <row r="94" spans="1:7">
      <c r="A94" s="2"/>
      <c r="D94" s="5"/>
      <c r="E94" s="2"/>
      <c r="F94" s="5"/>
      <c r="G94" s="2"/>
    </row>
    <row r="95" spans="1:7">
      <c r="A95" s="2"/>
      <c r="D95" s="5"/>
      <c r="E95" s="2"/>
      <c r="F95" s="5"/>
      <c r="G95" s="2"/>
    </row>
    <row r="96" spans="1:7">
      <c r="A96" s="2"/>
      <c r="D96" s="5"/>
      <c r="E96" s="2"/>
      <c r="F96" s="5"/>
      <c r="G96" s="2"/>
    </row>
    <row r="97" spans="1:7">
      <c r="A97" s="2"/>
      <c r="D97" s="5"/>
      <c r="E97" s="2"/>
      <c r="F97" s="5"/>
      <c r="G97" s="2"/>
    </row>
    <row r="98" spans="1:7">
      <c r="A98" s="2"/>
      <c r="D98" s="5"/>
      <c r="E98" s="2"/>
      <c r="F98" s="5"/>
      <c r="G98" s="2"/>
    </row>
    <row r="99" spans="1:7">
      <c r="A99" s="2"/>
      <c r="D99" s="5"/>
      <c r="E99" s="2"/>
      <c r="F99" s="5"/>
      <c r="G99" s="2"/>
    </row>
    <row r="100" spans="1:7">
      <c r="A100" s="2"/>
      <c r="D100" s="5"/>
      <c r="E100" s="2"/>
      <c r="F100" s="5"/>
      <c r="G100" s="2"/>
    </row>
    <row r="101" spans="1:7">
      <c r="A101" s="2"/>
      <c r="D101" s="5"/>
      <c r="E101" s="2"/>
      <c r="F101" s="5"/>
      <c r="G101" s="2"/>
    </row>
    <row r="102" spans="1:7">
      <c r="A102" s="2"/>
      <c r="D102" s="5"/>
      <c r="E102" s="2"/>
      <c r="F102" s="5"/>
      <c r="G102" s="2"/>
    </row>
    <row r="103" spans="1:7">
      <c r="A103" s="2"/>
      <c r="D103" s="5"/>
      <c r="E103" s="2"/>
      <c r="F103" s="5"/>
      <c r="G103" s="2"/>
    </row>
    <row r="104" spans="1:7">
      <c r="A104" s="2"/>
      <c r="D104" s="5"/>
      <c r="E104" s="2"/>
      <c r="F104" s="5"/>
      <c r="G104" s="2"/>
    </row>
    <row r="105" spans="1:7">
      <c r="A105" s="2"/>
      <c r="D105" s="5"/>
      <c r="E105" s="2"/>
      <c r="F105" s="5"/>
      <c r="G105" s="2"/>
    </row>
    <row r="106" spans="1:7">
      <c r="A106" s="2"/>
      <c r="D106" s="5"/>
      <c r="E106" s="2"/>
      <c r="F106" s="5"/>
      <c r="G106" s="2"/>
    </row>
    <row r="107" spans="1:7">
      <c r="A107" s="2"/>
      <c r="D107" s="5"/>
      <c r="E107" s="2"/>
      <c r="F107" s="5"/>
      <c r="G107" s="2"/>
    </row>
    <row r="108" spans="1:7">
      <c r="A108" s="2"/>
      <c r="D108" s="5"/>
      <c r="E108" s="2"/>
      <c r="F108" s="5"/>
      <c r="G108" s="2"/>
    </row>
    <row r="109" spans="1:7">
      <c r="A109" s="2"/>
      <c r="D109" s="5"/>
      <c r="E109" s="2"/>
      <c r="F109" s="5"/>
      <c r="G109" s="2"/>
    </row>
    <row r="110" spans="1:7">
      <c r="A110" s="2"/>
      <c r="D110" s="5"/>
      <c r="E110" s="2"/>
      <c r="F110" s="5"/>
      <c r="G110" s="2"/>
    </row>
    <row r="111" spans="1:7">
      <c r="A111" s="2"/>
      <c r="D111" s="5"/>
      <c r="E111" s="2"/>
      <c r="F111" s="5"/>
      <c r="G111" s="2"/>
    </row>
    <row r="112" spans="1:7">
      <c r="A112" s="2"/>
      <c r="D112" s="5"/>
      <c r="E112" s="2"/>
      <c r="F112" s="5"/>
      <c r="G112" s="2"/>
    </row>
    <row r="113" spans="1:7">
      <c r="A113" s="2"/>
      <c r="D113" s="5"/>
      <c r="E113" s="2"/>
      <c r="F113" s="5"/>
      <c r="G113" s="2"/>
    </row>
    <row r="114" spans="1:7">
      <c r="A114" s="2"/>
      <c r="D114" s="5"/>
      <c r="E114" s="2"/>
      <c r="F114" s="5"/>
      <c r="G114" s="2"/>
    </row>
    <row r="115" spans="1:7">
      <c r="A115" s="2"/>
      <c r="D115" s="5"/>
      <c r="E115" s="2"/>
      <c r="F115" s="5"/>
      <c r="G115" s="2"/>
    </row>
    <row r="116" spans="1:7">
      <c r="A116" s="2"/>
      <c r="D116" s="5"/>
      <c r="E116" s="2"/>
      <c r="F116" s="5"/>
      <c r="G116" s="2"/>
    </row>
    <row r="117" spans="1:7">
      <c r="A117" s="2"/>
      <c r="D117" s="5"/>
      <c r="E117" s="2"/>
      <c r="F117" s="5"/>
      <c r="G117" s="2"/>
    </row>
    <row r="118" spans="1:7">
      <c r="A118" s="2"/>
      <c r="D118" s="5"/>
      <c r="E118" s="2"/>
      <c r="F118" s="5"/>
      <c r="G118" s="2"/>
    </row>
    <row r="119" spans="1:7">
      <c r="A119" s="2"/>
      <c r="D119" s="5"/>
      <c r="E119" s="2"/>
      <c r="F119" s="5"/>
      <c r="G119" s="2"/>
    </row>
    <row r="120" spans="1:7">
      <c r="A120" s="2"/>
      <c r="D120" s="5"/>
      <c r="E120" s="2"/>
      <c r="F120" s="5"/>
      <c r="G120" s="2"/>
    </row>
    <row r="121" spans="1:7">
      <c r="A121" s="2"/>
      <c r="D121" s="5"/>
      <c r="E121" s="2"/>
      <c r="F121" s="5"/>
      <c r="G121" s="2"/>
    </row>
    <row r="122" spans="1:7">
      <c r="A122" s="2"/>
      <c r="D122" s="5"/>
      <c r="E122" s="2"/>
      <c r="F122" s="5"/>
      <c r="G122" s="2"/>
    </row>
    <row r="123" spans="1:7">
      <c r="A123" s="2"/>
      <c r="D123" s="5"/>
      <c r="E123" s="2"/>
      <c r="F123" s="5"/>
      <c r="G123" s="2"/>
    </row>
    <row r="124" spans="1:7">
      <c r="A124" s="2"/>
      <c r="D124" s="5"/>
      <c r="E124" s="2"/>
      <c r="F124" s="5"/>
      <c r="G124" s="2"/>
    </row>
    <row r="125" spans="1:7">
      <c r="A125" s="2"/>
      <c r="D125" s="5"/>
      <c r="E125" s="2"/>
      <c r="F125" s="5"/>
      <c r="G125" s="2"/>
    </row>
    <row r="126" spans="1:7">
      <c r="A126" s="2"/>
      <c r="D126" s="5"/>
      <c r="E126" s="2"/>
      <c r="F126" s="5"/>
      <c r="G126" s="2"/>
    </row>
    <row r="127" spans="1:7">
      <c r="A127" s="2"/>
      <c r="D127" s="5"/>
      <c r="E127" s="2"/>
      <c r="F127" s="5"/>
      <c r="G127" s="2"/>
    </row>
    <row r="128" spans="1:7">
      <c r="A128" s="2"/>
      <c r="D128" s="5"/>
      <c r="E128" s="2"/>
      <c r="F128" s="5"/>
      <c r="G128" s="2"/>
    </row>
    <row r="129" spans="1:7">
      <c r="A129" s="2"/>
      <c r="D129" s="5"/>
      <c r="E129" s="2"/>
      <c r="F129" s="5"/>
      <c r="G129" s="2"/>
    </row>
    <row r="130" spans="1:7">
      <c r="A130" s="2"/>
      <c r="D130" s="5"/>
      <c r="E130" s="2"/>
      <c r="F130" s="5"/>
      <c r="G130" s="2"/>
    </row>
    <row r="131" spans="1:7">
      <c r="A131" s="2"/>
      <c r="D131" s="5"/>
      <c r="E131" s="2"/>
      <c r="F131" s="5"/>
      <c r="G131" s="2"/>
    </row>
    <row r="132" spans="1:7">
      <c r="A132" s="2"/>
      <c r="D132" s="5"/>
      <c r="E132" s="2"/>
      <c r="F132" s="5"/>
      <c r="G132" s="2"/>
    </row>
    <row r="133" spans="1:7">
      <c r="A133" s="2"/>
      <c r="D133" s="5"/>
      <c r="E133" s="2"/>
      <c r="F133" s="5"/>
      <c r="G133" s="2"/>
    </row>
    <row r="134" spans="1:7">
      <c r="A134" s="2"/>
      <c r="D134" s="5"/>
      <c r="E134" s="2"/>
      <c r="F134" s="5"/>
      <c r="G134" s="2"/>
    </row>
    <row r="135" spans="1:7">
      <c r="A135" s="2"/>
      <c r="D135" s="5"/>
      <c r="E135" s="2"/>
      <c r="F135" s="5"/>
      <c r="G135" s="2"/>
    </row>
    <row r="136" spans="1:7">
      <c r="A136" s="2"/>
      <c r="D136" s="5"/>
      <c r="E136" s="2"/>
      <c r="F136" s="5"/>
      <c r="G136" s="2"/>
    </row>
    <row r="137" spans="1:7">
      <c r="A137" s="2"/>
      <c r="D137" s="5"/>
      <c r="E137" s="2"/>
      <c r="F137" s="5"/>
      <c r="G137" s="2"/>
    </row>
    <row r="138" spans="1:7">
      <c r="A138" s="2"/>
      <c r="D138" s="5"/>
      <c r="E138" s="2"/>
      <c r="F138" s="5"/>
      <c r="G138" s="2"/>
    </row>
    <row r="139" spans="1:7">
      <c r="A139" s="2"/>
      <c r="D139" s="5"/>
      <c r="E139" s="2"/>
      <c r="F139" s="5"/>
      <c r="G139" s="2"/>
    </row>
    <row r="140" spans="1:7">
      <c r="A140" s="2"/>
      <c r="D140" s="5"/>
      <c r="E140" s="2"/>
      <c r="F140" s="5"/>
      <c r="G140" s="2"/>
    </row>
    <row r="141" spans="1:7">
      <c r="A141" s="2"/>
      <c r="D141" s="5"/>
      <c r="E141" s="2"/>
      <c r="F141" s="5"/>
      <c r="G141" s="2"/>
    </row>
    <row r="142" spans="1:7">
      <c r="A142" s="2"/>
      <c r="D142" s="5"/>
      <c r="E142" s="2"/>
      <c r="F142" s="5"/>
      <c r="G142" s="2"/>
    </row>
    <row r="143" spans="1:7">
      <c r="A143" s="2"/>
      <c r="D143" s="5"/>
      <c r="E143" s="2"/>
      <c r="F143" s="5"/>
      <c r="G143" s="2"/>
    </row>
    <row r="144" spans="1:7">
      <c r="A144" s="2"/>
      <c r="D144" s="5"/>
      <c r="E144" s="2"/>
      <c r="F144" s="5"/>
      <c r="G144" s="2"/>
    </row>
    <row r="145" spans="1:7">
      <c r="A145" s="2"/>
      <c r="D145" s="5"/>
      <c r="E145" s="2"/>
      <c r="F145" s="5"/>
      <c r="G145" s="2"/>
    </row>
    <row r="146" spans="1:7">
      <c r="A146" s="2"/>
      <c r="D146" s="5"/>
      <c r="E146" s="2"/>
      <c r="F146" s="5"/>
      <c r="G146" s="2"/>
    </row>
    <row r="147" spans="1:7">
      <c r="A147" s="2"/>
      <c r="D147" s="5"/>
      <c r="E147" s="2"/>
      <c r="F147" s="5"/>
      <c r="G147" s="2"/>
    </row>
    <row r="148" spans="1:7">
      <c r="A148" s="2"/>
      <c r="D148" s="5"/>
      <c r="E148" s="2"/>
      <c r="F148" s="5"/>
      <c r="G148" s="2"/>
    </row>
    <row r="149" spans="1:7">
      <c r="A149" s="2"/>
      <c r="D149" s="5"/>
      <c r="E149" s="2"/>
      <c r="F149" s="5"/>
      <c r="G149" s="2"/>
    </row>
    <row r="150" spans="1:7">
      <c r="A150" s="2"/>
      <c r="D150" s="5"/>
      <c r="E150" s="2"/>
      <c r="F150" s="5"/>
      <c r="G150" s="2"/>
    </row>
    <row r="151" spans="1:7">
      <c r="A151" s="2"/>
      <c r="D151" s="5"/>
      <c r="E151" s="2"/>
      <c r="F151" s="5"/>
      <c r="G151" s="2"/>
    </row>
    <row r="152" spans="1:7">
      <c r="A152" s="2"/>
      <c r="D152" s="5"/>
      <c r="E152" s="2"/>
      <c r="F152" s="5"/>
      <c r="G152" s="2"/>
    </row>
    <row r="153" spans="1:7">
      <c r="A153" s="2"/>
      <c r="D153" s="5"/>
      <c r="E153" s="2"/>
      <c r="F153" s="5"/>
      <c r="G153" s="2"/>
    </row>
    <row r="154" spans="1:7">
      <c r="A154" s="2"/>
      <c r="D154" s="5"/>
      <c r="E154" s="2"/>
      <c r="F154" s="5"/>
      <c r="G154" s="2"/>
    </row>
    <row r="155" spans="1:7">
      <c r="A155" s="2"/>
      <c r="D155" s="5"/>
      <c r="E155" s="2"/>
      <c r="F155" s="5"/>
      <c r="G155" s="2"/>
    </row>
    <row r="156" spans="1:7">
      <c r="A156" s="2"/>
      <c r="D156" s="5"/>
      <c r="E156" s="2"/>
      <c r="F156" s="5"/>
      <c r="G156" s="2"/>
    </row>
    <row r="157" spans="1:7">
      <c r="A157" s="2"/>
      <c r="D157" s="5"/>
      <c r="E157" s="2"/>
      <c r="F157" s="5"/>
      <c r="G157" s="2"/>
    </row>
    <row r="158" spans="1:7">
      <c r="A158" s="2"/>
      <c r="D158" s="5"/>
      <c r="E158" s="2"/>
      <c r="F158" s="5"/>
      <c r="G158" s="2"/>
    </row>
    <row r="159" spans="1:7">
      <c r="A159" s="2"/>
      <c r="D159" s="5"/>
      <c r="E159" s="2"/>
      <c r="F159" s="5"/>
      <c r="G159" s="2"/>
    </row>
    <row r="160" spans="1:7">
      <c r="A160" s="2"/>
      <c r="D160" s="5"/>
      <c r="E160" s="2"/>
      <c r="F160" s="5"/>
      <c r="G160" s="2"/>
    </row>
    <row r="161" spans="1:7">
      <c r="A161" s="2"/>
      <c r="D161" s="5"/>
      <c r="E161" s="2"/>
      <c r="F161" s="5"/>
      <c r="G161" s="2"/>
    </row>
    <row r="162" spans="1:7">
      <c r="A162" s="2"/>
      <c r="D162" s="5"/>
      <c r="E162" s="2"/>
      <c r="F162" s="5"/>
      <c r="G162" s="2"/>
    </row>
    <row r="163" spans="1:7">
      <c r="A163" s="2"/>
      <c r="D163" s="5"/>
      <c r="E163" s="2"/>
      <c r="F163" s="5"/>
      <c r="G163" s="2"/>
    </row>
    <row r="164" spans="1:7">
      <c r="A164" s="2"/>
      <c r="D164" s="5"/>
      <c r="E164" s="2"/>
      <c r="F164" s="5"/>
      <c r="G164" s="2"/>
    </row>
    <row r="165" spans="1:7">
      <c r="A165" s="2"/>
      <c r="D165" s="5"/>
      <c r="E165" s="2"/>
      <c r="F165" s="5"/>
      <c r="G165" s="2"/>
    </row>
    <row r="166" spans="1:7">
      <c r="A166" s="2"/>
      <c r="D166" s="5"/>
      <c r="E166" s="2"/>
      <c r="F166" s="5"/>
      <c r="G166" s="2"/>
    </row>
    <row r="167" spans="1:7">
      <c r="A167" s="2"/>
      <c r="D167" s="5"/>
      <c r="E167" s="2"/>
      <c r="F167" s="5"/>
      <c r="G167" s="2"/>
    </row>
    <row r="168" spans="1:7">
      <c r="A168" s="2"/>
      <c r="D168" s="5"/>
      <c r="E168" s="2"/>
      <c r="F168" s="5"/>
      <c r="G168" s="2"/>
    </row>
    <row r="169" spans="1:7">
      <c r="A169" s="2"/>
      <c r="D169" s="5"/>
      <c r="E169" s="2"/>
      <c r="F169" s="5"/>
      <c r="G169" s="2"/>
    </row>
    <row r="170" spans="1:7">
      <c r="A170" s="2"/>
      <c r="D170" s="5"/>
      <c r="E170" s="2"/>
      <c r="F170" s="5"/>
      <c r="G170" s="2"/>
    </row>
    <row r="171" spans="1:7">
      <c r="A171" s="2"/>
      <c r="D171" s="5"/>
      <c r="E171" s="2"/>
      <c r="F171" s="5"/>
      <c r="G171" s="2"/>
    </row>
    <row r="172" spans="1:7">
      <c r="A172" s="2"/>
      <c r="D172" s="5"/>
      <c r="E172" s="2"/>
      <c r="F172" s="5"/>
      <c r="G172" s="2"/>
    </row>
    <row r="173" spans="1:7">
      <c r="A173" s="2"/>
      <c r="D173" s="5"/>
      <c r="E173" s="2"/>
      <c r="F173" s="5"/>
      <c r="G173" s="2"/>
    </row>
    <row r="174" spans="1:7">
      <c r="A174" s="2"/>
      <c r="D174" s="5"/>
      <c r="E174" s="2"/>
      <c r="F174" s="5"/>
      <c r="G174" s="2"/>
    </row>
    <row r="175" spans="1:7">
      <c r="A175" s="2"/>
      <c r="D175" s="5"/>
      <c r="E175" s="2"/>
      <c r="F175" s="5"/>
      <c r="G175" s="2"/>
    </row>
    <row r="176" spans="1:7">
      <c r="A176" s="2"/>
      <c r="D176" s="5"/>
      <c r="E176" s="2"/>
      <c r="F176" s="5"/>
      <c r="G176" s="2"/>
    </row>
    <row r="177" spans="1:7">
      <c r="A177" s="2"/>
      <c r="D177" s="5"/>
      <c r="E177" s="2"/>
      <c r="F177" s="5"/>
      <c r="G177" s="2"/>
    </row>
    <row r="178" spans="1:7">
      <c r="A178" s="2"/>
      <c r="D178" s="5"/>
      <c r="E178" s="2"/>
      <c r="F178" s="5"/>
      <c r="G178" s="2"/>
    </row>
    <row r="179" spans="1:7">
      <c r="A179" s="2"/>
      <c r="D179" s="5"/>
      <c r="E179" s="2"/>
      <c r="F179" s="5"/>
      <c r="G179" s="2"/>
    </row>
    <row r="180" spans="1:7">
      <c r="A180" s="2"/>
      <c r="D180" s="5"/>
      <c r="E180" s="2"/>
      <c r="F180" s="5"/>
      <c r="G180" s="2"/>
    </row>
    <row r="181" spans="1:7">
      <c r="A181" s="2"/>
      <c r="D181" s="5"/>
      <c r="E181" s="2"/>
      <c r="F181" s="5"/>
      <c r="G181" s="2"/>
    </row>
    <row r="182" spans="1:7">
      <c r="A182" s="2"/>
      <c r="D182" s="5"/>
      <c r="E182" s="2"/>
      <c r="F182" s="5"/>
      <c r="G182" s="2"/>
    </row>
    <row r="183" spans="1:7">
      <c r="A183" s="2"/>
      <c r="D183" s="5"/>
      <c r="E183" s="2"/>
      <c r="F183" s="5"/>
      <c r="G183" s="2"/>
    </row>
    <row r="184" spans="1:7">
      <c r="A184" s="2"/>
      <c r="D184" s="5"/>
      <c r="E184" s="2"/>
      <c r="F184" s="5"/>
      <c r="G184" s="2"/>
    </row>
    <row r="185" spans="1:7">
      <c r="A185" s="2"/>
      <c r="D185" s="5"/>
      <c r="E185" s="2"/>
      <c r="F185" s="5"/>
      <c r="G185" s="2"/>
    </row>
    <row r="186" spans="1:7">
      <c r="A186" s="2"/>
      <c r="D186" s="5"/>
      <c r="E186" s="2"/>
      <c r="F186" s="5"/>
      <c r="G186" s="2"/>
    </row>
    <row r="187" spans="1:7">
      <c r="A187" s="2"/>
      <c r="D187" s="5"/>
      <c r="E187" s="2"/>
      <c r="F187" s="5"/>
      <c r="G187" s="2"/>
    </row>
    <row r="188" spans="1:7">
      <c r="A188" s="2"/>
      <c r="D188" s="5"/>
      <c r="E188" s="2"/>
      <c r="F188" s="5"/>
      <c r="G188" s="2"/>
    </row>
    <row r="189" spans="1:7">
      <c r="A189" s="2"/>
      <c r="D189" s="5"/>
      <c r="E189" s="2"/>
      <c r="F189" s="5"/>
      <c r="G189" s="2"/>
    </row>
    <row r="190" spans="1:7">
      <c r="A190" s="2"/>
      <c r="D190" s="5"/>
      <c r="E190" s="2"/>
      <c r="F190" s="5"/>
      <c r="G190" s="2"/>
    </row>
    <row r="191" spans="1:7">
      <c r="A191" s="2"/>
      <c r="D191" s="5"/>
      <c r="E191" s="2"/>
      <c r="F191" s="5"/>
      <c r="G191" s="2"/>
    </row>
    <row r="192" spans="1:7">
      <c r="A192" s="2"/>
      <c r="D192" s="5"/>
      <c r="E192" s="2"/>
      <c r="F192" s="5"/>
      <c r="G192" s="2"/>
    </row>
    <row r="193" spans="1:7">
      <c r="A193" s="2"/>
      <c r="D193" s="5"/>
      <c r="E193" s="2"/>
      <c r="F193" s="5"/>
      <c r="G193" s="2"/>
    </row>
    <row r="194" spans="1:7">
      <c r="A194" s="2"/>
      <c r="D194" s="5"/>
      <c r="E194" s="2"/>
      <c r="F194" s="5"/>
      <c r="G194" s="2"/>
    </row>
    <row r="195" spans="1:7">
      <c r="A195" s="2"/>
      <c r="D195" s="5"/>
      <c r="E195" s="2"/>
      <c r="F195" s="5"/>
      <c r="G195" s="2"/>
    </row>
    <row r="196" spans="1:7">
      <c r="A196" s="2"/>
      <c r="D196" s="5"/>
      <c r="E196" s="2"/>
      <c r="F196" s="5"/>
      <c r="G196" s="2"/>
    </row>
    <row r="197" spans="1:7">
      <c r="A197" s="2"/>
      <c r="D197" s="5"/>
      <c r="E197" s="2"/>
      <c r="F197" s="5"/>
      <c r="G197" s="2"/>
    </row>
    <row r="198" spans="1:7">
      <c r="A198" s="2"/>
      <c r="D198" s="5"/>
      <c r="E198" s="2"/>
      <c r="F198" s="5"/>
      <c r="G198" s="2"/>
    </row>
    <row r="199" spans="1:7">
      <c r="A199" s="2"/>
      <c r="D199" s="5"/>
      <c r="E199" s="2"/>
      <c r="F199" s="5"/>
      <c r="G199" s="2"/>
    </row>
    <row r="200" spans="1:7">
      <c r="A200" s="2"/>
      <c r="D200" s="5"/>
      <c r="E200" s="2"/>
      <c r="F200" s="5"/>
      <c r="G200" s="2"/>
    </row>
    <row r="201" spans="1:7">
      <c r="A201" s="2"/>
      <c r="D201" s="5"/>
      <c r="E201" s="2"/>
      <c r="F201" s="5"/>
      <c r="G201" s="2"/>
    </row>
    <row r="202" spans="1:7">
      <c r="A202" s="2"/>
      <c r="D202" s="5"/>
      <c r="E202" s="2"/>
      <c r="F202" s="5"/>
      <c r="G202" s="2"/>
    </row>
    <row r="203" spans="1:7">
      <c r="A203" s="2"/>
      <c r="D203" s="5"/>
      <c r="E203" s="2"/>
      <c r="F203" s="5"/>
      <c r="G203" s="2"/>
    </row>
    <row r="204" spans="1:7">
      <c r="A204" s="2"/>
      <c r="D204" s="5"/>
      <c r="E204" s="2"/>
      <c r="F204" s="5"/>
      <c r="G204" s="2"/>
    </row>
    <row r="205" spans="1:7">
      <c r="A205" s="2"/>
      <c r="D205" s="5"/>
      <c r="E205" s="2"/>
      <c r="F205" s="5"/>
      <c r="G205" s="2"/>
    </row>
    <row r="206" spans="1:7">
      <c r="A206" s="2"/>
      <c r="D206" s="5"/>
      <c r="E206" s="2"/>
      <c r="F206" s="5"/>
      <c r="G206" s="2"/>
    </row>
    <row r="207" spans="1:7">
      <c r="A207" s="2"/>
      <c r="D207" s="5"/>
      <c r="E207" s="2"/>
      <c r="F207" s="5"/>
      <c r="G207" s="2"/>
    </row>
    <row r="208" spans="1:7">
      <c r="A208" s="2"/>
      <c r="D208" s="5"/>
      <c r="E208" s="2"/>
      <c r="F208" s="5"/>
      <c r="G208" s="2"/>
    </row>
    <row r="209" spans="1:7">
      <c r="A209" s="2"/>
      <c r="D209" s="5"/>
      <c r="E209" s="2"/>
      <c r="F209" s="5"/>
      <c r="G209" s="2"/>
    </row>
    <row r="210" spans="1:7">
      <c r="A210" s="2"/>
      <c r="D210" s="5"/>
      <c r="E210" s="2"/>
      <c r="F210" s="5"/>
      <c r="G210" s="2"/>
    </row>
    <row r="211" spans="1:7">
      <c r="A211" s="2"/>
      <c r="D211" s="5"/>
      <c r="E211" s="2"/>
      <c r="F211" s="5"/>
      <c r="G211" s="2"/>
    </row>
    <row r="212" spans="1:7">
      <c r="A212" s="2"/>
      <c r="D212" s="5"/>
      <c r="E212" s="2"/>
      <c r="F212" s="5"/>
      <c r="G212" s="2"/>
    </row>
    <row r="213" spans="1:7">
      <c r="A213" s="2"/>
      <c r="D213" s="5"/>
      <c r="E213" s="2"/>
      <c r="F213" s="5"/>
      <c r="G213" s="2"/>
    </row>
    <row r="214" spans="1:7">
      <c r="A214" s="2"/>
      <c r="D214" s="5"/>
      <c r="E214" s="2"/>
      <c r="F214" s="5"/>
      <c r="G214" s="2"/>
    </row>
    <row r="215" spans="1:7">
      <c r="A215" s="2"/>
      <c r="D215" s="5"/>
      <c r="E215" s="2"/>
      <c r="F215" s="5"/>
      <c r="G215" s="2"/>
    </row>
    <row r="216" spans="1:7">
      <c r="A216" s="2"/>
      <c r="D216" s="5"/>
      <c r="E216" s="2"/>
      <c r="F216" s="5"/>
      <c r="G216" s="2"/>
    </row>
    <row r="217" spans="1:7">
      <c r="A217" s="2"/>
      <c r="D217" s="5"/>
      <c r="E217" s="2"/>
      <c r="F217" s="5"/>
      <c r="G217" s="2"/>
    </row>
    <row r="218" spans="1:7">
      <c r="A218" s="2"/>
      <c r="D218" s="5"/>
      <c r="E218" s="2"/>
      <c r="F218" s="5"/>
      <c r="G218" s="2"/>
    </row>
    <row r="219" spans="1:7">
      <c r="A219" s="2"/>
      <c r="D219" s="5"/>
      <c r="E219" s="2"/>
      <c r="F219" s="5"/>
      <c r="G219" s="2"/>
    </row>
    <row r="220" spans="1:7">
      <c r="A220" s="2"/>
      <c r="D220" s="5"/>
      <c r="E220" s="2"/>
      <c r="F220" s="5"/>
      <c r="G220" s="2"/>
    </row>
    <row r="221" spans="1:7">
      <c r="A221" s="2"/>
      <c r="D221" s="5"/>
      <c r="E221" s="2"/>
      <c r="F221" s="5"/>
      <c r="G221" s="2"/>
    </row>
    <row r="222" spans="1:7">
      <c r="A222" s="2"/>
      <c r="D222" s="5"/>
      <c r="E222" s="2"/>
      <c r="F222" s="5"/>
      <c r="G222" s="2"/>
    </row>
    <row r="223" spans="1:7">
      <c r="A223" s="2"/>
      <c r="D223" s="5"/>
      <c r="E223" s="2"/>
      <c r="F223" s="5"/>
      <c r="G223" s="2"/>
    </row>
    <row r="224" spans="1:7">
      <c r="A224" s="2"/>
      <c r="D224" s="5"/>
      <c r="E224" s="2"/>
      <c r="F224" s="5"/>
      <c r="G224" s="2"/>
    </row>
    <row r="225" spans="1:7">
      <c r="A225" s="2"/>
      <c r="D225" s="5"/>
      <c r="E225" s="2"/>
      <c r="F225" s="5"/>
      <c r="G225" s="2"/>
    </row>
    <row r="226" spans="1:7">
      <c r="A226" s="2"/>
      <c r="D226" s="5"/>
      <c r="E226" s="2"/>
      <c r="F226" s="5"/>
      <c r="G226" s="2"/>
    </row>
    <row r="227" spans="1:7">
      <c r="A227" s="2"/>
      <c r="D227" s="5"/>
      <c r="E227" s="2"/>
      <c r="F227" s="5"/>
      <c r="G227" s="2"/>
    </row>
    <row r="228" spans="1:7">
      <c r="A228" s="2"/>
      <c r="D228" s="5"/>
      <c r="E228" s="2"/>
      <c r="F228" s="5"/>
      <c r="G228" s="2"/>
    </row>
    <row r="229" spans="1:7">
      <c r="A229" s="2"/>
      <c r="D229" s="5"/>
      <c r="E229" s="2"/>
      <c r="F229" s="5"/>
      <c r="G229" s="2"/>
    </row>
    <row r="230" spans="1:7">
      <c r="A230" s="2"/>
      <c r="D230" s="5"/>
      <c r="E230" s="2"/>
      <c r="F230" s="5"/>
      <c r="G230" s="2"/>
    </row>
    <row r="231" spans="1:7">
      <c r="A231" s="2"/>
      <c r="D231" s="5"/>
      <c r="E231" s="2"/>
      <c r="F231" s="5"/>
      <c r="G231" s="2"/>
    </row>
    <row r="232" spans="1:7">
      <c r="A232" s="2"/>
      <c r="D232" s="5"/>
      <c r="E232" s="2"/>
      <c r="F232" s="5"/>
      <c r="G232" s="2"/>
    </row>
    <row r="233" spans="1:7">
      <c r="A233" s="2"/>
      <c r="D233" s="5"/>
      <c r="E233" s="2"/>
      <c r="F233" s="5"/>
      <c r="G233" s="2"/>
    </row>
    <row r="234" spans="1:7">
      <c r="A234" s="2"/>
      <c r="D234" s="5"/>
      <c r="E234" s="2"/>
      <c r="F234" s="5"/>
      <c r="G234" s="2"/>
    </row>
    <row r="235" spans="1:7">
      <c r="A235" s="2"/>
      <c r="D235" s="5"/>
      <c r="E235" s="2"/>
      <c r="F235" s="5"/>
      <c r="G235" s="2"/>
    </row>
    <row r="236" spans="1:7">
      <c r="A236" s="2"/>
      <c r="D236" s="5"/>
      <c r="E236" s="2"/>
      <c r="F236" s="5"/>
      <c r="G236" s="2"/>
    </row>
    <row r="237" spans="1:7">
      <c r="A237" s="2"/>
      <c r="D237" s="5"/>
      <c r="E237" s="2"/>
      <c r="F237" s="5"/>
      <c r="G237" s="2"/>
    </row>
    <row r="238" spans="1:7">
      <c r="A238" s="2"/>
      <c r="D238" s="5"/>
      <c r="E238" s="2"/>
      <c r="F238" s="5"/>
      <c r="G238" s="2"/>
    </row>
    <row r="239" spans="1:7">
      <c r="A239" s="2"/>
      <c r="D239" s="5"/>
      <c r="E239" s="2"/>
      <c r="F239" s="5"/>
      <c r="G239" s="2"/>
    </row>
    <row r="240" spans="1:7">
      <c r="A240" s="2"/>
      <c r="D240" s="5"/>
      <c r="E240" s="2"/>
      <c r="F240" s="5"/>
      <c r="G240" s="2"/>
    </row>
    <row r="241" spans="1:7">
      <c r="A241" s="2"/>
      <c r="D241" s="5"/>
      <c r="E241" s="2"/>
      <c r="F241" s="5"/>
      <c r="G241" s="2"/>
    </row>
    <row r="242" spans="1:7">
      <c r="A242" s="2"/>
      <c r="D242" s="5"/>
      <c r="E242" s="2"/>
      <c r="F242" s="5"/>
      <c r="G242" s="2"/>
    </row>
    <row r="243" spans="1:7">
      <c r="A243" s="2"/>
      <c r="D243" s="5"/>
      <c r="E243" s="2"/>
      <c r="F243" s="5"/>
      <c r="G243" s="2"/>
    </row>
    <row r="244" spans="1:7">
      <c r="A244" s="2"/>
      <c r="D244" s="5"/>
      <c r="E244" s="2"/>
      <c r="F244" s="5"/>
      <c r="G244" s="2"/>
    </row>
    <row r="245" spans="1:7">
      <c r="A245" s="2"/>
      <c r="D245" s="5"/>
      <c r="E245" s="2"/>
      <c r="F245" s="5"/>
      <c r="G245" s="2"/>
    </row>
    <row r="246" spans="1:7">
      <c r="A246" s="2"/>
      <c r="D246" s="5"/>
      <c r="E246" s="2"/>
      <c r="F246" s="5"/>
      <c r="G246" s="2"/>
    </row>
    <row r="247" spans="1:7">
      <c r="A247" s="2"/>
      <c r="D247" s="5"/>
      <c r="E247" s="2"/>
      <c r="F247" s="5"/>
      <c r="G247" s="2"/>
    </row>
    <row r="248" spans="1:7">
      <c r="A248" s="2"/>
      <c r="D248" s="5"/>
      <c r="E248" s="2"/>
      <c r="F248" s="5"/>
      <c r="G248" s="2"/>
    </row>
    <row r="249" spans="1:7">
      <c r="A249" s="2"/>
      <c r="D249" s="5"/>
      <c r="E249" s="2"/>
      <c r="F249" s="5"/>
      <c r="G249" s="2"/>
    </row>
    <row r="250" spans="1:7">
      <c r="A250" s="2"/>
      <c r="D250" s="5"/>
      <c r="E250" s="2"/>
      <c r="F250" s="5"/>
      <c r="G250" s="2"/>
    </row>
    <row r="251" spans="1:7">
      <c r="A251" s="2"/>
      <c r="D251" s="5"/>
      <c r="E251" s="2"/>
      <c r="F251" s="5"/>
      <c r="G251" s="2"/>
    </row>
    <row r="252" spans="1:7">
      <c r="A252" s="2"/>
      <c r="D252" s="5"/>
      <c r="E252" s="2"/>
      <c r="F252" s="5"/>
      <c r="G252" s="2"/>
    </row>
    <row r="253" spans="1:7">
      <c r="A253" s="2"/>
      <c r="D253" s="5"/>
      <c r="E253" s="2"/>
      <c r="F253" s="5"/>
      <c r="G253" s="2"/>
    </row>
    <row r="254" spans="1:7">
      <c r="A254" s="2"/>
      <c r="D254" s="5"/>
      <c r="E254" s="2"/>
      <c r="F254" s="5"/>
      <c r="G254" s="2"/>
    </row>
    <row r="255" spans="1:7">
      <c r="A255" s="2"/>
      <c r="D255" s="5"/>
      <c r="E255" s="2"/>
      <c r="F255" s="5"/>
      <c r="G255" s="2"/>
    </row>
    <row r="256" spans="1:7">
      <c r="A256" s="2"/>
      <c r="D256" s="5"/>
      <c r="E256" s="2"/>
      <c r="F256" s="5"/>
      <c r="G256" s="2"/>
    </row>
    <row r="257" spans="1:7">
      <c r="A257" s="2"/>
      <c r="D257" s="5"/>
      <c r="E257" s="2"/>
      <c r="F257" s="5"/>
      <c r="G257" s="2"/>
    </row>
    <row r="258" spans="1:7">
      <c r="A258" s="2"/>
      <c r="D258" s="5"/>
      <c r="E258" s="2"/>
      <c r="F258" s="5"/>
      <c r="G258" s="2"/>
    </row>
    <row r="259" spans="1:7">
      <c r="A259" s="2"/>
      <c r="D259" s="5"/>
      <c r="E259" s="2"/>
      <c r="F259" s="5"/>
      <c r="G259" s="2"/>
    </row>
    <row r="260" spans="1:7">
      <c r="A260" s="2"/>
      <c r="D260" s="5"/>
      <c r="E260" s="2"/>
      <c r="F260" s="5"/>
      <c r="G260" s="2"/>
    </row>
    <row r="261" spans="1:7">
      <c r="A261" s="2"/>
      <c r="D261" s="5"/>
      <c r="E261" s="2"/>
      <c r="F261" s="5"/>
      <c r="G261" s="2"/>
    </row>
    <row r="262" spans="1:7">
      <c r="A262" s="2"/>
      <c r="D262" s="5"/>
      <c r="E262" s="2"/>
      <c r="F262" s="5"/>
      <c r="G262" s="2"/>
    </row>
    <row r="263" spans="1:7">
      <c r="A263" s="2"/>
      <c r="D263" s="5"/>
      <c r="E263" s="2"/>
      <c r="F263" s="5"/>
      <c r="G263" s="2"/>
    </row>
    <row r="264" spans="1:7">
      <c r="A264" s="2"/>
      <c r="D264" s="5"/>
      <c r="E264" s="2"/>
      <c r="F264" s="5"/>
      <c r="G264" s="2"/>
    </row>
    <row r="265" spans="1:7">
      <c r="A265" s="2"/>
      <c r="D265" s="5"/>
      <c r="E265" s="2"/>
      <c r="F265" s="5"/>
      <c r="G265" s="2"/>
    </row>
    <row r="266" spans="1:7">
      <c r="A266" s="2"/>
      <c r="D266" s="5"/>
      <c r="E266" s="2"/>
      <c r="F266" s="5"/>
      <c r="G266" s="2"/>
    </row>
    <row r="267" spans="1:7">
      <c r="A267" s="2"/>
      <c r="D267" s="5"/>
      <c r="E267" s="2"/>
      <c r="F267" s="5"/>
      <c r="G267" s="2"/>
    </row>
    <row r="268" spans="1:7">
      <c r="A268" s="2"/>
      <c r="D268" s="5"/>
      <c r="E268" s="2"/>
      <c r="F268" s="5"/>
      <c r="G268" s="2"/>
    </row>
    <row r="269" spans="1:7">
      <c r="A269" s="2"/>
      <c r="D269" s="5"/>
      <c r="E269" s="2"/>
      <c r="F269" s="5"/>
      <c r="G269" s="2"/>
    </row>
    <row r="270" spans="1:7">
      <c r="A270" s="2"/>
      <c r="D270" s="5"/>
      <c r="E270" s="2"/>
      <c r="F270" s="5"/>
      <c r="G270" s="2"/>
    </row>
    <row r="271" spans="1:7">
      <c r="A271" s="2"/>
      <c r="D271" s="5"/>
      <c r="E271" s="2"/>
      <c r="F271" s="5"/>
      <c r="G271" s="2"/>
    </row>
    <row r="272" spans="1:7">
      <c r="A272" s="2"/>
      <c r="D272" s="5"/>
      <c r="E272" s="2"/>
      <c r="F272" s="5"/>
      <c r="G272" s="2"/>
    </row>
    <row r="273" spans="1:7">
      <c r="A273" s="2"/>
      <c r="D273" s="5"/>
      <c r="E273" s="2"/>
      <c r="F273" s="5"/>
      <c r="G273" s="2"/>
    </row>
    <row r="274" spans="1:7">
      <c r="A274" s="2"/>
      <c r="D274" s="5"/>
      <c r="E274" s="2"/>
      <c r="F274" s="5"/>
      <c r="G274" s="2"/>
    </row>
    <row r="275" spans="1:7">
      <c r="A275" s="2"/>
      <c r="D275" s="5"/>
      <c r="E275" s="2"/>
      <c r="F275" s="5"/>
      <c r="G275" s="2"/>
    </row>
    <row r="276" spans="1:7">
      <c r="A276" s="2"/>
      <c r="D276" s="5"/>
      <c r="E276" s="2"/>
      <c r="F276" s="5"/>
      <c r="G276" s="2"/>
    </row>
    <row r="277" spans="1:7">
      <c r="A277" s="2"/>
      <c r="D277" s="5"/>
      <c r="E277" s="2"/>
      <c r="F277" s="5"/>
      <c r="G277" s="2"/>
    </row>
    <row r="278" spans="1:7">
      <c r="A278" s="2"/>
      <c r="D278" s="5"/>
      <c r="E278" s="2"/>
      <c r="F278" s="5"/>
      <c r="G278" s="2"/>
    </row>
    <row r="279" spans="1:7">
      <c r="A279" s="2"/>
      <c r="D279" s="5"/>
      <c r="E279" s="2"/>
      <c r="F279" s="5"/>
      <c r="G279" s="2"/>
    </row>
    <row r="280" spans="1:7">
      <c r="A280" s="2"/>
      <c r="D280" s="5"/>
      <c r="E280" s="2"/>
      <c r="F280" s="5"/>
      <c r="G280" s="2"/>
    </row>
    <row r="281" spans="1:7">
      <c r="A281" s="2"/>
      <c r="D281" s="5"/>
      <c r="E281" s="2"/>
      <c r="F281" s="5"/>
      <c r="G281" s="2"/>
    </row>
    <row r="282" spans="1:7">
      <c r="A282" s="2"/>
      <c r="D282" s="5"/>
      <c r="E282" s="2"/>
      <c r="F282" s="5"/>
      <c r="G282" s="2"/>
    </row>
    <row r="283" spans="1:7">
      <c r="A283" s="2"/>
      <c r="D283" s="5"/>
      <c r="E283" s="2"/>
      <c r="F283" s="5"/>
      <c r="G283" s="2"/>
    </row>
    <row r="284" spans="1:7">
      <c r="A284" s="2"/>
      <c r="D284" s="5"/>
      <c r="E284" s="2"/>
      <c r="F284" s="5"/>
      <c r="G284" s="2"/>
    </row>
    <row r="285" spans="1:7">
      <c r="A285" s="2"/>
      <c r="D285" s="5"/>
      <c r="E285" s="2"/>
      <c r="F285" s="5"/>
      <c r="G285" s="2"/>
    </row>
    <row r="286" spans="1:7">
      <c r="A286" s="2"/>
      <c r="D286" s="5"/>
      <c r="E286" s="2"/>
      <c r="F286" s="5"/>
      <c r="G286" s="2"/>
    </row>
    <row r="287" spans="1:7">
      <c r="A287" s="2"/>
      <c r="D287" s="5"/>
      <c r="E287" s="2"/>
      <c r="F287" s="5"/>
      <c r="G287" s="2"/>
    </row>
    <row r="288" spans="1:7">
      <c r="A288" s="2"/>
      <c r="D288" s="5"/>
      <c r="E288" s="2"/>
      <c r="F288" s="5"/>
      <c r="G288" s="2"/>
    </row>
    <row r="289" spans="1:7">
      <c r="A289" s="2"/>
      <c r="D289" s="5"/>
      <c r="E289" s="2"/>
      <c r="F289" s="5"/>
      <c r="G289" s="2"/>
    </row>
    <row r="290" spans="1:7">
      <c r="A290" s="2"/>
      <c r="D290" s="5"/>
      <c r="E290" s="2"/>
      <c r="F290" s="5"/>
      <c r="G290" s="2"/>
    </row>
    <row r="291" spans="1:7">
      <c r="A291" s="2"/>
      <c r="D291" s="5"/>
      <c r="E291" s="2"/>
      <c r="F291" s="5"/>
      <c r="G291" s="2"/>
    </row>
    <row r="292" spans="1:7">
      <c r="A292" s="2"/>
      <c r="D292" s="5"/>
      <c r="E292" s="2"/>
      <c r="F292" s="5"/>
      <c r="G292" s="2"/>
    </row>
    <row r="293" spans="1:7">
      <c r="A293" s="2"/>
      <c r="D293" s="5"/>
      <c r="E293" s="2"/>
      <c r="F293" s="5"/>
      <c r="G293" s="2"/>
    </row>
    <row r="294" spans="1:7">
      <c r="A294" s="2"/>
      <c r="D294" s="5"/>
      <c r="E294" s="2"/>
      <c r="F294" s="5"/>
      <c r="G294" s="2"/>
    </row>
    <row r="295" spans="1:7">
      <c r="A295" s="2"/>
      <c r="D295" s="5"/>
      <c r="E295" s="2"/>
      <c r="F295" s="5"/>
      <c r="G295" s="2"/>
    </row>
    <row r="296" spans="1:7">
      <c r="A296" s="2"/>
      <c r="D296" s="5"/>
      <c r="E296" s="2"/>
      <c r="F296" s="5"/>
      <c r="G296" s="2"/>
    </row>
    <row r="297" spans="1:7">
      <c r="A297" s="2"/>
      <c r="D297" s="5"/>
      <c r="E297" s="2"/>
      <c r="F297" s="5"/>
      <c r="G297" s="2"/>
    </row>
    <row r="298" spans="1:7">
      <c r="A298" s="2"/>
      <c r="D298" s="5"/>
      <c r="E298" s="2"/>
      <c r="F298" s="5"/>
      <c r="G298" s="2"/>
    </row>
    <row r="299" spans="1:7">
      <c r="A299" s="2"/>
      <c r="D299" s="5"/>
      <c r="E299" s="2"/>
      <c r="F299" s="5"/>
      <c r="G299" s="2"/>
    </row>
    <row r="300" spans="1:7">
      <c r="A300" s="2"/>
      <c r="D300" s="5"/>
      <c r="E300" s="2"/>
      <c r="F300" s="5"/>
      <c r="G300" s="2"/>
    </row>
    <row r="301" spans="1:7">
      <c r="A301" s="2"/>
      <c r="D301" s="5"/>
      <c r="E301" s="2"/>
      <c r="F301" s="5"/>
      <c r="G301" s="2"/>
    </row>
    <row r="302" spans="1:7">
      <c r="A302" s="2"/>
      <c r="D302" s="5"/>
      <c r="E302" s="2"/>
      <c r="F302" s="5"/>
      <c r="G302" s="2"/>
    </row>
    <row r="303" spans="1:7">
      <c r="A303" s="2"/>
      <c r="D303" s="5"/>
      <c r="E303" s="2"/>
      <c r="F303" s="5"/>
      <c r="G303" s="2"/>
    </row>
    <row r="304" spans="1:7">
      <c r="A304" s="2"/>
      <c r="D304" s="5"/>
      <c r="E304" s="2"/>
      <c r="F304" s="5"/>
      <c r="G304" s="2"/>
    </row>
    <row r="305" spans="1:7">
      <c r="A305" s="2"/>
      <c r="D305" s="5"/>
      <c r="E305" s="2"/>
      <c r="F305" s="5"/>
      <c r="G305" s="2"/>
    </row>
    <row r="306" spans="1:7">
      <c r="A306" s="2"/>
      <c r="D306" s="5"/>
      <c r="E306" s="2"/>
      <c r="F306" s="5"/>
      <c r="G306" s="2"/>
    </row>
    <row r="307" spans="1:7">
      <c r="A307" s="2"/>
      <c r="D307" s="5"/>
      <c r="E307" s="2"/>
      <c r="F307" s="5"/>
      <c r="G307" s="2"/>
    </row>
    <row r="308" spans="1:7">
      <c r="A308" s="2"/>
      <c r="D308" s="5"/>
      <c r="E308" s="2"/>
      <c r="F308" s="5"/>
      <c r="G308" s="2"/>
    </row>
    <row r="309" spans="1:7">
      <c r="A309" s="2"/>
      <c r="D309" s="5"/>
      <c r="E309" s="2"/>
      <c r="F309" s="5"/>
      <c r="G309" s="2"/>
    </row>
    <row r="310" spans="1:7">
      <c r="A310" s="2"/>
      <c r="D310" s="5"/>
      <c r="E310" s="2"/>
      <c r="F310" s="5"/>
      <c r="G310" s="2"/>
    </row>
    <row r="311" spans="1:7">
      <c r="A311" s="2"/>
      <c r="D311" s="5"/>
      <c r="E311" s="2"/>
      <c r="F311" s="5"/>
      <c r="G311" s="2"/>
    </row>
    <row r="312" spans="1:7">
      <c r="A312" s="2"/>
      <c r="D312" s="5"/>
      <c r="E312" s="2"/>
      <c r="F312" s="5"/>
      <c r="G312" s="2"/>
    </row>
    <row r="313" spans="1:7">
      <c r="A313" s="2"/>
      <c r="D313" s="5"/>
      <c r="E313" s="2"/>
      <c r="F313" s="5"/>
      <c r="G313" s="2"/>
    </row>
    <row r="314" spans="1:7">
      <c r="A314" s="2"/>
      <c r="D314" s="5"/>
      <c r="E314" s="2"/>
      <c r="F314" s="5"/>
      <c r="G314" s="2"/>
    </row>
    <row r="315" spans="1:7">
      <c r="A315" s="2"/>
      <c r="D315" s="5"/>
      <c r="E315" s="2"/>
      <c r="F315" s="5"/>
      <c r="G315" s="2"/>
    </row>
    <row r="316" spans="1:7">
      <c r="A316" s="2"/>
      <c r="D316" s="5"/>
      <c r="E316" s="2"/>
      <c r="F316" s="5"/>
      <c r="G316" s="2"/>
    </row>
    <row r="317" spans="1:7">
      <c r="A317" s="2"/>
      <c r="D317" s="5"/>
      <c r="E317" s="2"/>
      <c r="F317" s="5"/>
      <c r="G317" s="2"/>
    </row>
    <row r="318" spans="1:7">
      <c r="A318" s="2"/>
      <c r="D318" s="5"/>
      <c r="E318" s="2"/>
      <c r="F318" s="5"/>
      <c r="G318" s="2"/>
    </row>
    <row r="319" spans="1:7">
      <c r="A319" s="2"/>
      <c r="D319" s="5"/>
      <c r="E319" s="2"/>
      <c r="F319" s="5"/>
      <c r="G319" s="2"/>
    </row>
    <row r="320" spans="1:7">
      <c r="A320" s="2"/>
      <c r="D320" s="5"/>
      <c r="E320" s="2"/>
      <c r="F320" s="5"/>
      <c r="G320" s="2"/>
    </row>
    <row r="321" spans="1:7">
      <c r="A321" s="2"/>
      <c r="D321" s="5"/>
      <c r="E321" s="2"/>
      <c r="F321" s="5"/>
      <c r="G321" s="2"/>
    </row>
    <row r="322" spans="1:7">
      <c r="A322" s="2"/>
      <c r="D322" s="5"/>
      <c r="E322" s="2"/>
      <c r="F322" s="5"/>
      <c r="G322" s="2"/>
    </row>
    <row r="323" spans="1:7">
      <c r="A323" s="2"/>
      <c r="D323" s="5"/>
      <c r="E323" s="2"/>
      <c r="F323" s="5"/>
      <c r="G323" s="2"/>
    </row>
    <row r="324" spans="1:7">
      <c r="A324" s="2"/>
      <c r="D324" s="5"/>
      <c r="E324" s="2"/>
      <c r="F324" s="5"/>
      <c r="G324" s="2"/>
    </row>
    <row r="325" spans="1:7">
      <c r="A325" s="2"/>
      <c r="D325" s="5"/>
      <c r="E325" s="2"/>
      <c r="F325" s="5"/>
      <c r="G325" s="2"/>
    </row>
    <row r="326" spans="1:7">
      <c r="A326" s="2"/>
      <c r="D326" s="5"/>
      <c r="E326" s="2"/>
      <c r="F326" s="5"/>
      <c r="G326" s="2"/>
    </row>
    <row r="327" spans="1:7">
      <c r="A327" s="2"/>
      <c r="D327" s="5"/>
      <c r="E327" s="2"/>
      <c r="F327" s="5"/>
      <c r="G327" s="2"/>
    </row>
    <row r="328" spans="1:7">
      <c r="A328" s="2"/>
      <c r="D328" s="5"/>
      <c r="E328" s="2"/>
      <c r="F328" s="5"/>
      <c r="G328" s="2"/>
    </row>
    <row r="329" spans="1:7">
      <c r="A329" s="2"/>
      <c r="D329" s="5"/>
      <c r="E329" s="2"/>
      <c r="F329" s="5"/>
      <c r="G329" s="2"/>
    </row>
    <row r="330" spans="1:7">
      <c r="A330" s="2"/>
      <c r="D330" s="5"/>
      <c r="E330" s="2"/>
      <c r="F330" s="5"/>
      <c r="G330" s="2"/>
    </row>
    <row r="331" spans="1:7">
      <c r="A331" s="2"/>
      <c r="D331" s="5"/>
      <c r="E331" s="2"/>
      <c r="F331" s="5"/>
      <c r="G331" s="2"/>
    </row>
    <row r="332" spans="1:7">
      <c r="A332" s="2"/>
      <c r="D332" s="5"/>
      <c r="E332" s="2"/>
      <c r="F332" s="5"/>
      <c r="G332" s="2"/>
    </row>
    <row r="333" spans="1:7">
      <c r="A333" s="2"/>
      <c r="D333" s="5"/>
      <c r="E333" s="2"/>
      <c r="F333" s="5"/>
      <c r="G333" s="2"/>
    </row>
    <row r="334" spans="1:7">
      <c r="A334" s="2"/>
      <c r="D334" s="5"/>
      <c r="E334" s="2"/>
      <c r="F334" s="5"/>
      <c r="G334" s="2"/>
    </row>
    <row r="335" spans="1:7">
      <c r="A335" s="2"/>
      <c r="D335" s="5"/>
      <c r="E335" s="2"/>
      <c r="F335" s="5"/>
      <c r="G335" s="2"/>
    </row>
    <row r="336" spans="1:7">
      <c r="A336" s="2"/>
      <c r="D336" s="5"/>
      <c r="E336" s="2"/>
      <c r="F336" s="5"/>
      <c r="G336" s="2"/>
    </row>
    <row r="337" spans="1:7">
      <c r="A337" s="2"/>
      <c r="D337" s="5"/>
      <c r="E337" s="2"/>
      <c r="F337" s="5"/>
      <c r="G337" s="2"/>
    </row>
    <row r="338" spans="1:7">
      <c r="A338" s="2"/>
      <c r="D338" s="5"/>
      <c r="E338" s="2"/>
      <c r="F338" s="5"/>
      <c r="G338" s="2"/>
    </row>
    <row r="339" spans="1:7">
      <c r="A339" s="2"/>
      <c r="D339" s="5"/>
      <c r="E339" s="2"/>
      <c r="F339" s="5"/>
      <c r="G339" s="2"/>
    </row>
    <row r="340" spans="1:7">
      <c r="A340" s="2"/>
      <c r="D340" s="5"/>
      <c r="E340" s="2"/>
      <c r="F340" s="5"/>
      <c r="G340" s="2"/>
    </row>
    <row r="341" spans="1:7">
      <c r="A341" s="2"/>
      <c r="D341" s="5"/>
      <c r="E341" s="2"/>
      <c r="F341" s="5"/>
      <c r="G341" s="2"/>
    </row>
    <row r="342" spans="1:7">
      <c r="A342" s="2"/>
      <c r="D342" s="5"/>
      <c r="E342" s="2"/>
      <c r="F342" s="5"/>
      <c r="G342" s="2"/>
    </row>
    <row r="343" spans="1:7">
      <c r="A343" s="2"/>
      <c r="D343" s="5"/>
      <c r="E343" s="2"/>
      <c r="F343" s="5"/>
      <c r="G343" s="2"/>
    </row>
    <row r="344" spans="1:7">
      <c r="A344" s="2"/>
      <c r="D344" s="5"/>
      <c r="E344" s="2"/>
      <c r="F344" s="5"/>
      <c r="G344" s="2"/>
    </row>
    <row r="345" spans="1:7">
      <c r="A345" s="2"/>
      <c r="D345" s="5"/>
      <c r="E345" s="2"/>
      <c r="F345" s="5"/>
      <c r="G345" s="2"/>
    </row>
    <row r="346" spans="1:7">
      <c r="A346" s="2"/>
      <c r="D346" s="5"/>
      <c r="E346" s="2"/>
      <c r="F346" s="5"/>
      <c r="G346" s="2"/>
    </row>
    <row r="347" spans="1:7">
      <c r="A347" s="2"/>
      <c r="D347" s="5"/>
      <c r="E347" s="2"/>
      <c r="F347" s="5"/>
      <c r="G347" s="2"/>
    </row>
    <row r="348" spans="1:7">
      <c r="A348" s="2"/>
      <c r="D348" s="5"/>
      <c r="E348" s="2"/>
      <c r="F348" s="5"/>
      <c r="G348" s="2"/>
    </row>
    <row r="349" spans="1:7">
      <c r="A349" s="2"/>
      <c r="D349" s="5"/>
      <c r="E349" s="2"/>
      <c r="F349" s="5"/>
      <c r="G349" s="2"/>
    </row>
    <row r="350" spans="1:7">
      <c r="A350" s="2"/>
      <c r="D350" s="5"/>
      <c r="E350" s="2"/>
      <c r="F350" s="5"/>
      <c r="G350" s="2"/>
    </row>
    <row r="351" spans="1:7">
      <c r="A351" s="2"/>
      <c r="D351" s="5"/>
      <c r="E351" s="2"/>
      <c r="F351" s="5"/>
      <c r="G351" s="2"/>
    </row>
    <row r="352" spans="1:7">
      <c r="A352" s="2"/>
      <c r="D352" s="5"/>
      <c r="E352" s="2"/>
      <c r="F352" s="5"/>
      <c r="G352" s="2"/>
    </row>
    <row r="353" spans="1:7">
      <c r="A353" s="2"/>
      <c r="D353" s="5"/>
      <c r="E353" s="2"/>
      <c r="F353" s="5"/>
      <c r="G353" s="2"/>
    </row>
    <row r="354" spans="1:7">
      <c r="A354" s="2"/>
      <c r="D354" s="5"/>
      <c r="E354" s="2"/>
      <c r="F354" s="5"/>
      <c r="G354" s="2"/>
    </row>
    <row r="355" spans="1:7">
      <c r="A355" s="2"/>
      <c r="D355" s="5"/>
      <c r="E355" s="2"/>
      <c r="F355" s="5"/>
      <c r="G355" s="2"/>
    </row>
    <row r="356" spans="1:7">
      <c r="A356" s="2"/>
      <c r="D356" s="5"/>
      <c r="E356" s="2"/>
      <c r="F356" s="5"/>
      <c r="G356" s="2"/>
    </row>
    <row r="357" spans="1:7">
      <c r="A357" s="2"/>
      <c r="D357" s="5"/>
      <c r="E357" s="2"/>
      <c r="F357" s="5"/>
      <c r="G357" s="2"/>
    </row>
    <row r="358" spans="1:7">
      <c r="A358" s="2"/>
      <c r="D358" s="5"/>
      <c r="E358" s="2"/>
      <c r="F358" s="5"/>
      <c r="G358" s="2"/>
    </row>
    <row r="359" spans="1:7">
      <c r="A359" s="2"/>
      <c r="D359" s="5"/>
      <c r="E359" s="2"/>
      <c r="F359" s="5"/>
      <c r="G359" s="2"/>
    </row>
    <row r="360" spans="1:7">
      <c r="A360" s="2"/>
      <c r="D360" s="5"/>
      <c r="E360" s="2"/>
      <c r="F360" s="5"/>
      <c r="G360" s="2"/>
    </row>
    <row r="361" spans="1:7">
      <c r="A361" s="2"/>
      <c r="D361" s="5"/>
      <c r="E361" s="2"/>
      <c r="F361" s="5"/>
      <c r="G361" s="2"/>
    </row>
    <row r="362" spans="1:7">
      <c r="A362" s="2"/>
      <c r="D362" s="5"/>
      <c r="E362" s="2"/>
      <c r="F362" s="5"/>
      <c r="G362" s="2"/>
    </row>
    <row r="363" spans="1:7">
      <c r="A363" s="2"/>
      <c r="D363" s="5"/>
      <c r="E363" s="2"/>
      <c r="F363" s="5"/>
      <c r="G363" s="2"/>
    </row>
    <row r="364" spans="1:7">
      <c r="A364" s="2"/>
      <c r="D364" s="5"/>
      <c r="E364" s="2"/>
      <c r="F364" s="5"/>
      <c r="G364" s="2"/>
    </row>
    <row r="365" spans="1:7">
      <c r="A365" s="2"/>
      <c r="D365" s="5"/>
      <c r="E365" s="2"/>
      <c r="F365" s="5"/>
      <c r="G365" s="2"/>
    </row>
    <row r="366" spans="1:7">
      <c r="A366" s="2"/>
      <c r="D366" s="5"/>
      <c r="E366" s="2"/>
      <c r="F366" s="5"/>
      <c r="G366" s="2"/>
    </row>
    <row r="367" spans="1:7">
      <c r="A367" s="2"/>
      <c r="D367" s="5"/>
      <c r="E367" s="2"/>
      <c r="F367" s="5"/>
      <c r="G367" s="2"/>
    </row>
    <row r="368" spans="1:7">
      <c r="A368" s="2"/>
      <c r="D368" s="5"/>
      <c r="E368" s="2"/>
      <c r="F368" s="5"/>
      <c r="G368" s="2"/>
    </row>
    <row r="369" spans="1:7">
      <c r="A369" s="2"/>
      <c r="D369" s="5"/>
      <c r="E369" s="2"/>
      <c r="F369" s="5"/>
      <c r="G369" s="2"/>
    </row>
    <row r="370" spans="1:7">
      <c r="A370" s="2"/>
      <c r="D370" s="5"/>
      <c r="E370" s="2"/>
      <c r="F370" s="5"/>
      <c r="G370" s="2"/>
    </row>
    <row r="371" spans="1:7">
      <c r="A371" s="2"/>
      <c r="D371" s="5"/>
      <c r="E371" s="2"/>
      <c r="F371" s="5"/>
      <c r="G371" s="2"/>
    </row>
    <row r="372" spans="1:7">
      <c r="A372" s="2"/>
      <c r="D372" s="5"/>
      <c r="E372" s="2"/>
      <c r="F372" s="5"/>
      <c r="G372" s="2"/>
    </row>
    <row r="373" spans="1:7">
      <c r="A373" s="2"/>
      <c r="D373" s="5"/>
      <c r="E373" s="2"/>
      <c r="F373" s="5"/>
      <c r="G373" s="2"/>
    </row>
    <row r="374" spans="1:7">
      <c r="A374" s="2"/>
      <c r="D374" s="5"/>
      <c r="E374" s="2"/>
      <c r="F374" s="5"/>
      <c r="G374" s="2"/>
    </row>
    <row r="375" spans="1:7">
      <c r="A375" s="2"/>
      <c r="D375" s="5"/>
      <c r="E375" s="2"/>
      <c r="F375" s="5"/>
      <c r="G375" s="2"/>
    </row>
    <row r="376" spans="1:7">
      <c r="A376" s="2"/>
      <c r="D376" s="5"/>
      <c r="E376" s="2"/>
      <c r="F376" s="5"/>
      <c r="G376" s="2"/>
    </row>
    <row r="377" spans="1:7">
      <c r="A377" s="2"/>
      <c r="D377" s="5"/>
      <c r="E377" s="2"/>
      <c r="F377" s="5"/>
      <c r="G377" s="2"/>
    </row>
    <row r="378" spans="1:7">
      <c r="A378" s="2"/>
      <c r="D378" s="5"/>
      <c r="E378" s="2"/>
      <c r="F378" s="5"/>
      <c r="G378" s="2"/>
    </row>
    <row r="379" spans="1:7">
      <c r="A379" s="2"/>
      <c r="D379" s="5"/>
      <c r="E379" s="2"/>
      <c r="F379" s="5"/>
      <c r="G379" s="2"/>
    </row>
    <row r="380" spans="1:7">
      <c r="A380" s="2"/>
      <c r="D380" s="5"/>
      <c r="E380" s="2"/>
      <c r="F380" s="5"/>
      <c r="G380" s="2"/>
    </row>
    <row r="381" spans="1:7">
      <c r="A381" s="2"/>
      <c r="D381" s="5"/>
      <c r="E381" s="2"/>
      <c r="F381" s="5"/>
      <c r="G381" s="2"/>
    </row>
    <row r="382" spans="1:7">
      <c r="A382" s="2"/>
      <c r="D382" s="5"/>
      <c r="E382" s="2"/>
      <c r="F382" s="5"/>
      <c r="G382" s="2"/>
    </row>
    <row r="383" spans="1:7">
      <c r="A383" s="2"/>
      <c r="D383" s="5"/>
      <c r="E383" s="2"/>
      <c r="F383" s="5"/>
      <c r="G383" s="2"/>
    </row>
    <row r="384" spans="1:7">
      <c r="A384" s="2"/>
      <c r="D384" s="5"/>
      <c r="E384" s="2"/>
      <c r="F384" s="5"/>
      <c r="G384" s="2"/>
    </row>
    <row r="385" spans="1:7">
      <c r="A385" s="2"/>
      <c r="D385" s="5"/>
      <c r="E385" s="2"/>
      <c r="F385" s="5"/>
      <c r="G385" s="2"/>
    </row>
    <row r="386" spans="1:7">
      <c r="A386" s="2"/>
      <c r="D386" s="5"/>
      <c r="E386" s="2"/>
      <c r="F386" s="5"/>
      <c r="G386" s="2"/>
    </row>
    <row r="387" spans="1:7">
      <c r="A387" s="2"/>
      <c r="D387" s="5"/>
      <c r="E387" s="2"/>
      <c r="F387" s="5"/>
      <c r="G387" s="2"/>
    </row>
    <row r="388" spans="1:7">
      <c r="A388" s="2"/>
      <c r="D388" s="5"/>
      <c r="E388" s="2"/>
      <c r="F388" s="5"/>
      <c r="G388" s="2"/>
    </row>
    <row r="389" spans="1:7">
      <c r="A389" s="2"/>
      <c r="D389" s="5"/>
      <c r="E389" s="2"/>
      <c r="F389" s="5"/>
      <c r="G389" s="2"/>
    </row>
    <row r="390" spans="1:7">
      <c r="A390" s="2"/>
      <c r="D390" s="5"/>
      <c r="E390" s="2"/>
      <c r="F390" s="5"/>
      <c r="G390" s="2"/>
    </row>
    <row r="391" spans="1:7">
      <c r="A391" s="2"/>
      <c r="D391" s="5"/>
      <c r="E391" s="2"/>
      <c r="F391" s="5"/>
      <c r="G391" s="2"/>
    </row>
    <row r="392" spans="1:7">
      <c r="A392" s="2"/>
      <c r="D392" s="5"/>
      <c r="E392" s="2"/>
      <c r="F392" s="5"/>
      <c r="G392" s="2"/>
    </row>
    <row r="393" spans="1:7">
      <c r="A393" s="2"/>
      <c r="D393" s="5"/>
      <c r="E393" s="2"/>
      <c r="F393" s="5"/>
      <c r="G393" s="2"/>
    </row>
    <row r="394" spans="1:7">
      <c r="A394" s="2"/>
      <c r="D394" s="5"/>
      <c r="E394" s="2"/>
      <c r="F394" s="5"/>
      <c r="G394" s="2"/>
    </row>
    <row r="395" spans="1:7">
      <c r="A395" s="2"/>
      <c r="D395" s="5"/>
      <c r="E395" s="2"/>
      <c r="F395" s="5"/>
      <c r="G395" s="2"/>
    </row>
    <row r="396" spans="1:7">
      <c r="A396" s="2"/>
      <c r="D396" s="5"/>
      <c r="E396" s="2"/>
      <c r="F396" s="5"/>
      <c r="G396" s="2"/>
    </row>
    <row r="397" spans="1:7">
      <c r="A397" s="2"/>
      <c r="D397" s="5"/>
      <c r="E397" s="2"/>
      <c r="F397" s="5"/>
      <c r="G397" s="2"/>
    </row>
    <row r="398" spans="1:7">
      <c r="A398" s="2"/>
      <c r="D398" s="5"/>
      <c r="E398" s="2"/>
      <c r="F398" s="5"/>
      <c r="G398" s="2"/>
    </row>
    <row r="399" spans="1:7">
      <c r="A399" s="2"/>
      <c r="D399" s="5"/>
      <c r="E399" s="2"/>
      <c r="F399" s="5"/>
      <c r="G399" s="2"/>
    </row>
    <row r="400" spans="1:7">
      <c r="A400" s="2"/>
      <c r="D400" s="5"/>
      <c r="E400" s="2"/>
      <c r="F400" s="5"/>
      <c r="G400" s="2"/>
    </row>
    <row r="401" spans="1:7">
      <c r="A401" s="2"/>
      <c r="D401" s="5"/>
      <c r="E401" s="2"/>
      <c r="F401" s="5"/>
      <c r="G401" s="2"/>
    </row>
    <row r="402" spans="1:7">
      <c r="A402" s="2"/>
      <c r="D402" s="5"/>
      <c r="E402" s="2"/>
      <c r="F402" s="5"/>
      <c r="G402" s="2"/>
    </row>
    <row r="403" spans="1:7">
      <c r="A403" s="2"/>
      <c r="D403" s="5"/>
      <c r="E403" s="2"/>
      <c r="F403" s="5"/>
      <c r="G403" s="2"/>
    </row>
    <row r="404" spans="1:7">
      <c r="A404" s="2"/>
      <c r="D404" s="5"/>
      <c r="E404" s="2"/>
      <c r="F404" s="5"/>
      <c r="G404" s="2"/>
    </row>
    <row r="405" spans="1:7">
      <c r="A405" s="2"/>
      <c r="D405" s="5"/>
      <c r="E405" s="2"/>
      <c r="F405" s="5"/>
      <c r="G405" s="2"/>
    </row>
    <row r="406" spans="1:7">
      <c r="A406" s="2"/>
      <c r="D406" s="5"/>
      <c r="E406" s="2"/>
      <c r="F406" s="5"/>
      <c r="G406" s="2"/>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6"/>
  <sheetViews>
    <sheetView workbookViewId="0">
      <selection activeCell="F14" sqref="F14"/>
    </sheetView>
  </sheetViews>
  <sheetFormatPr defaultRowHeight="15.75"/>
  <cols>
    <col min="1" max="1" width="9" customWidth="1"/>
    <col min="2" max="2" width="9.21875" customWidth="1"/>
    <col min="3" max="3" width="11.5546875" customWidth="1"/>
    <col min="4" max="4" width="10.88671875" style="4" customWidth="1"/>
    <col min="5" max="5" width="7.5546875" bestFit="1" customWidth="1"/>
    <col min="6" max="6" width="8.88671875" bestFit="1" customWidth="1"/>
  </cols>
  <sheetData>
    <row r="1" spans="1:10">
      <c r="A1" s="2"/>
      <c r="C1" s="1"/>
      <c r="E1" s="2"/>
      <c r="F1" s="2"/>
      <c r="G1" s="2"/>
      <c r="H1" s="3"/>
      <c r="I1" s="3"/>
      <c r="J1" s="3"/>
    </row>
    <row r="2" spans="1:10">
      <c r="A2" s="2"/>
      <c r="B2" s="43" t="s">
        <v>56</v>
      </c>
      <c r="C2" s="43" t="s">
        <v>141</v>
      </c>
      <c r="D2" s="44" t="s">
        <v>57</v>
      </c>
      <c r="E2" s="43" t="s">
        <v>61</v>
      </c>
      <c r="F2" s="44" t="s">
        <v>62</v>
      </c>
      <c r="G2" s="43" t="s">
        <v>58</v>
      </c>
      <c r="H2" s="43" t="s">
        <v>59</v>
      </c>
      <c r="I2" s="43" t="s">
        <v>60</v>
      </c>
      <c r="J2" s="2"/>
    </row>
    <row r="3" spans="1:10">
      <c r="A3" s="2"/>
      <c r="B3" s="43" t="s">
        <v>63</v>
      </c>
      <c r="C3" s="43" t="s">
        <v>0</v>
      </c>
      <c r="D3" s="44" t="s">
        <v>0</v>
      </c>
      <c r="E3" s="43" t="s">
        <v>63</v>
      </c>
      <c r="F3" s="44" t="s">
        <v>0</v>
      </c>
      <c r="G3" s="43" t="s">
        <v>0</v>
      </c>
      <c r="H3" s="43" t="s">
        <v>0</v>
      </c>
      <c r="I3" s="43" t="s">
        <v>63</v>
      </c>
      <c r="J3" s="2"/>
    </row>
    <row r="4" spans="1:10">
      <c r="A4" s="2"/>
      <c r="B4" s="2"/>
      <c r="C4" s="2"/>
      <c r="D4" s="5"/>
      <c r="E4" s="2"/>
      <c r="F4" s="5"/>
      <c r="G4" s="2"/>
      <c r="H4" s="2"/>
      <c r="I4" s="2"/>
      <c r="J4" s="2"/>
    </row>
    <row r="5" spans="1:10">
      <c r="A5" s="2"/>
      <c r="B5" s="2"/>
      <c r="C5" s="2"/>
      <c r="D5" s="5"/>
      <c r="E5" s="2"/>
      <c r="F5" s="5"/>
      <c r="G5" s="2"/>
      <c r="H5" s="2"/>
      <c r="I5" s="2"/>
      <c r="J5" s="2"/>
    </row>
    <row r="6" spans="1:10">
      <c r="A6" s="2"/>
      <c r="B6" s="43" t="s">
        <v>141</v>
      </c>
      <c r="C6" s="2"/>
      <c r="D6" s="5"/>
      <c r="E6" s="2"/>
      <c r="F6" s="5"/>
      <c r="G6" s="2"/>
      <c r="H6" s="2"/>
      <c r="I6" s="2"/>
      <c r="J6" s="2"/>
    </row>
    <row r="7" spans="1:10">
      <c r="A7" s="2"/>
      <c r="B7" s="43">
        <f>INDEX(DATAS,Pｼｰﾄ1!C40,1)</f>
        <v>0</v>
      </c>
      <c r="C7" s="2"/>
      <c r="D7" s="5"/>
      <c r="E7" s="2"/>
      <c r="F7" s="5"/>
      <c r="G7" s="2"/>
      <c r="H7" s="2"/>
      <c r="I7" s="2"/>
      <c r="J7" s="2"/>
    </row>
    <row r="8" spans="1:10">
      <c r="A8" s="2"/>
      <c r="B8" s="2"/>
      <c r="C8" s="2"/>
      <c r="D8" s="5"/>
      <c r="E8" s="2"/>
      <c r="F8" s="5"/>
      <c r="G8" s="2"/>
      <c r="H8" s="2"/>
      <c r="I8" s="2"/>
      <c r="J8" s="2"/>
    </row>
    <row r="9" spans="1:10">
      <c r="A9" s="2"/>
      <c r="B9" s="2"/>
      <c r="C9" s="2"/>
      <c r="D9" s="5"/>
      <c r="E9" s="2"/>
      <c r="F9" s="5"/>
      <c r="G9" s="2"/>
      <c r="H9" s="2"/>
      <c r="I9" s="2"/>
      <c r="J9" s="2"/>
    </row>
    <row r="10" spans="1:10">
      <c r="A10" s="2"/>
      <c r="B10" s="2" t="s">
        <v>158</v>
      </c>
      <c r="C10" s="2" t="s">
        <v>159</v>
      </c>
      <c r="D10" s="5" t="s">
        <v>160</v>
      </c>
      <c r="E10" s="2" t="s">
        <v>161</v>
      </c>
      <c r="F10" s="5" t="s">
        <v>162</v>
      </c>
      <c r="G10" s="2" t="s">
        <v>163</v>
      </c>
      <c r="H10" s="2" t="s">
        <v>164</v>
      </c>
      <c r="I10" s="2" t="s">
        <v>165</v>
      </c>
      <c r="J10" s="2"/>
    </row>
    <row r="11" spans="1:10">
      <c r="A11" s="2"/>
      <c r="B11" s="2"/>
      <c r="C11" s="2"/>
      <c r="D11" s="5"/>
      <c r="E11" s="2"/>
      <c r="F11" s="5"/>
      <c r="G11" s="2"/>
      <c r="H11" s="2"/>
      <c r="I11" s="2"/>
      <c r="J11" s="2"/>
    </row>
    <row r="12" spans="1:10">
      <c r="A12" s="2"/>
      <c r="B12" s="2"/>
      <c r="C12" s="2"/>
      <c r="D12" s="5"/>
      <c r="E12" s="2"/>
      <c r="F12" s="5"/>
      <c r="G12" s="2"/>
      <c r="H12" s="2"/>
      <c r="I12" s="2"/>
      <c r="J12" s="2"/>
    </row>
    <row r="13" spans="1:10">
      <c r="A13" s="2"/>
      <c r="B13" s="2"/>
      <c r="C13" s="2"/>
      <c r="D13" s="5"/>
      <c r="E13" s="2"/>
      <c r="F13" s="5"/>
      <c r="G13" s="2"/>
      <c r="H13" s="2"/>
      <c r="I13" s="2"/>
      <c r="J13" s="2"/>
    </row>
    <row r="14" spans="1:10">
      <c r="A14" s="2"/>
      <c r="B14" s="2"/>
      <c r="C14" s="2"/>
      <c r="D14" s="5"/>
      <c r="E14" s="2"/>
      <c r="F14" s="5"/>
      <c r="G14" s="2"/>
      <c r="H14" s="2"/>
      <c r="I14" s="2"/>
      <c r="J14" s="2"/>
    </row>
    <row r="15" spans="1:10">
      <c r="A15" s="2"/>
      <c r="B15" s="2"/>
      <c r="C15" s="2"/>
      <c r="D15" s="5"/>
      <c r="E15" s="2"/>
      <c r="F15" s="5"/>
      <c r="G15" s="2"/>
      <c r="H15" s="2"/>
      <c r="I15" s="2"/>
      <c r="J15" s="2"/>
    </row>
    <row r="16" spans="1:10">
      <c r="A16" s="2"/>
      <c r="B16" s="2"/>
      <c r="C16" s="2"/>
      <c r="D16" s="5"/>
      <c r="E16" s="2"/>
      <c r="F16" s="5"/>
      <c r="G16" s="2"/>
      <c r="H16" s="2"/>
      <c r="I16" s="2"/>
      <c r="J16" s="2"/>
    </row>
    <row r="17" spans="1:10">
      <c r="A17" s="2"/>
      <c r="B17" s="2"/>
      <c r="C17" s="2"/>
      <c r="D17" s="5"/>
      <c r="E17" s="2"/>
      <c r="F17" s="5"/>
      <c r="G17" s="2"/>
      <c r="H17" s="2"/>
      <c r="I17" s="2"/>
      <c r="J17" s="2"/>
    </row>
    <row r="18" spans="1:10">
      <c r="A18" s="2"/>
      <c r="D18" s="5"/>
      <c r="E18" s="2"/>
      <c r="F18" s="5"/>
      <c r="G18" s="2"/>
    </row>
    <row r="19" spans="1:10">
      <c r="A19" s="2"/>
      <c r="D19" s="5"/>
      <c r="E19" s="2"/>
      <c r="F19" s="5"/>
      <c r="G19" s="2"/>
    </row>
    <row r="20" spans="1:10">
      <c r="A20" s="2"/>
      <c r="D20" s="5"/>
      <c r="E20" s="2"/>
      <c r="F20" s="5"/>
      <c r="G20" s="2"/>
    </row>
    <row r="21" spans="1:10">
      <c r="A21" s="2"/>
      <c r="D21" s="5"/>
      <c r="E21" s="2"/>
      <c r="F21" s="5"/>
      <c r="G21" s="2"/>
    </row>
    <row r="22" spans="1:10">
      <c r="A22" s="2"/>
      <c r="D22" s="5"/>
      <c r="E22" s="2"/>
      <c r="F22" s="5"/>
      <c r="G22" s="2"/>
    </row>
    <row r="23" spans="1:10">
      <c r="A23" s="2"/>
      <c r="D23" s="5"/>
      <c r="E23" s="2"/>
      <c r="F23" s="5"/>
      <c r="G23" s="2"/>
    </row>
    <row r="24" spans="1:10">
      <c r="A24" s="2"/>
      <c r="D24" s="5"/>
      <c r="E24" s="2"/>
      <c r="F24" s="5"/>
      <c r="G24" s="2"/>
    </row>
    <row r="25" spans="1:10">
      <c r="A25" s="2"/>
      <c r="D25" s="5"/>
      <c r="E25" s="2"/>
      <c r="F25" s="5"/>
      <c r="G25" s="2"/>
    </row>
    <row r="26" spans="1:10">
      <c r="A26" s="2"/>
      <c r="D26" s="5"/>
      <c r="E26" s="2"/>
      <c r="F26" s="5"/>
      <c r="G26" s="2"/>
    </row>
    <row r="27" spans="1:10">
      <c r="A27" s="2"/>
      <c r="D27" s="5"/>
      <c r="E27" s="2"/>
      <c r="F27" s="5"/>
      <c r="G27" s="2"/>
    </row>
    <row r="28" spans="1:10">
      <c r="A28" s="2"/>
      <c r="D28" s="5"/>
      <c r="E28" s="2"/>
      <c r="F28" s="5"/>
      <c r="G28" s="2"/>
    </row>
    <row r="29" spans="1:10">
      <c r="A29" s="2"/>
      <c r="D29" s="5"/>
      <c r="E29" s="2"/>
      <c r="F29" s="5"/>
      <c r="G29" s="2"/>
    </row>
    <row r="30" spans="1:10">
      <c r="A30" s="2"/>
      <c r="D30" s="5"/>
      <c r="E30" s="2"/>
      <c r="F30" s="5"/>
      <c r="G30" s="2"/>
    </row>
    <row r="31" spans="1:10">
      <c r="A31" s="2"/>
      <c r="D31" s="5"/>
      <c r="E31" s="2"/>
      <c r="F31" s="5"/>
      <c r="G31" s="2"/>
    </row>
    <row r="32" spans="1:10">
      <c r="A32" s="2"/>
      <c r="D32" s="5"/>
      <c r="E32" s="2"/>
      <c r="F32" s="5"/>
      <c r="G32" s="2"/>
    </row>
    <row r="33" spans="1:7">
      <c r="A33" s="2"/>
      <c r="D33" s="5"/>
      <c r="E33" s="2"/>
      <c r="F33" s="5"/>
      <c r="G33" s="2"/>
    </row>
    <row r="34" spans="1:7">
      <c r="A34" s="2"/>
      <c r="D34" s="5"/>
      <c r="E34" s="2"/>
      <c r="F34" s="5"/>
      <c r="G34" s="2"/>
    </row>
    <row r="35" spans="1:7">
      <c r="A35" s="2"/>
      <c r="D35" s="5"/>
      <c r="E35" s="2"/>
      <c r="F35" s="5"/>
      <c r="G35" s="2"/>
    </row>
    <row r="36" spans="1:7">
      <c r="A36" s="2"/>
      <c r="D36" s="5"/>
      <c r="E36" s="2"/>
      <c r="F36" s="5"/>
      <c r="G36" s="2"/>
    </row>
    <row r="37" spans="1:7">
      <c r="A37" s="2"/>
      <c r="D37" s="5"/>
      <c r="E37" s="2"/>
      <c r="F37" s="5"/>
      <c r="G37" s="2"/>
    </row>
    <row r="38" spans="1:7">
      <c r="A38" s="2"/>
      <c r="D38" s="5"/>
      <c r="E38" s="2"/>
      <c r="F38" s="5"/>
      <c r="G38" s="2"/>
    </row>
    <row r="39" spans="1:7">
      <c r="A39" s="2"/>
      <c r="D39" s="5"/>
      <c r="E39" s="2"/>
      <c r="F39" s="5"/>
      <c r="G39" s="2"/>
    </row>
    <row r="40" spans="1:7">
      <c r="A40" s="2"/>
      <c r="D40" s="5"/>
      <c r="E40" s="2"/>
      <c r="F40" s="5"/>
      <c r="G40" s="2"/>
    </row>
    <row r="41" spans="1:7">
      <c r="A41" s="2"/>
      <c r="D41" s="5"/>
      <c r="E41" s="2"/>
      <c r="F41" s="5"/>
      <c r="G41" s="2"/>
    </row>
    <row r="42" spans="1:7">
      <c r="A42" s="2"/>
      <c r="D42" s="5"/>
      <c r="E42" s="2"/>
      <c r="F42" s="5"/>
      <c r="G42" s="2"/>
    </row>
    <row r="43" spans="1:7">
      <c r="A43" s="2"/>
      <c r="D43" s="5"/>
      <c r="E43" s="2"/>
      <c r="F43" s="5"/>
      <c r="G43" s="2"/>
    </row>
    <row r="44" spans="1:7">
      <c r="A44" s="2"/>
      <c r="D44" s="5"/>
      <c r="E44" s="2"/>
      <c r="F44" s="5"/>
      <c r="G44" s="2"/>
    </row>
    <row r="45" spans="1:7">
      <c r="A45" s="2"/>
      <c r="D45" s="5"/>
      <c r="E45" s="2"/>
      <c r="F45" s="5"/>
      <c r="G45" s="2"/>
    </row>
    <row r="46" spans="1:7">
      <c r="A46" s="2"/>
      <c r="D46" s="5"/>
      <c r="E46" s="2"/>
      <c r="F46" s="5"/>
      <c r="G46" s="2"/>
    </row>
    <row r="47" spans="1:7">
      <c r="A47" s="2"/>
      <c r="D47" s="5"/>
      <c r="E47" s="2"/>
      <c r="F47" s="5"/>
      <c r="G47" s="2"/>
    </row>
    <row r="48" spans="1:7">
      <c r="A48" s="2"/>
      <c r="D48" s="5"/>
      <c r="E48" s="2"/>
      <c r="F48" s="5"/>
      <c r="G48" s="2"/>
    </row>
    <row r="49" spans="1:7">
      <c r="A49" s="2"/>
      <c r="D49" s="5"/>
      <c r="E49" s="2"/>
      <c r="F49" s="5"/>
      <c r="G49" s="2"/>
    </row>
    <row r="50" spans="1:7">
      <c r="A50" s="2"/>
      <c r="D50" s="5"/>
      <c r="E50" s="2"/>
      <c r="F50" s="5"/>
      <c r="G50" s="2"/>
    </row>
    <row r="51" spans="1:7">
      <c r="A51" s="2"/>
      <c r="D51" s="5"/>
      <c r="E51" s="2"/>
      <c r="F51" s="5"/>
      <c r="G51" s="2"/>
    </row>
    <row r="52" spans="1:7">
      <c r="A52" s="2"/>
      <c r="D52" s="5"/>
      <c r="E52" s="2"/>
      <c r="F52" s="5"/>
      <c r="G52" s="2"/>
    </row>
    <row r="53" spans="1:7">
      <c r="A53" s="2"/>
      <c r="D53" s="5"/>
      <c r="E53" s="2"/>
      <c r="F53" s="5"/>
      <c r="G53" s="2"/>
    </row>
    <row r="54" spans="1:7">
      <c r="A54" s="2"/>
      <c r="D54" s="5"/>
      <c r="E54" s="2"/>
      <c r="F54" s="5"/>
      <c r="G54" s="2"/>
    </row>
    <row r="55" spans="1:7">
      <c r="A55" s="2"/>
      <c r="D55" s="5"/>
      <c r="E55" s="2"/>
      <c r="F55" s="5"/>
      <c r="G55" s="2"/>
    </row>
    <row r="56" spans="1:7">
      <c r="A56" s="2"/>
      <c r="D56" s="5"/>
      <c r="E56" s="2"/>
      <c r="F56" s="5"/>
      <c r="G56" s="2"/>
    </row>
    <row r="57" spans="1:7">
      <c r="A57" s="2"/>
      <c r="D57" s="5"/>
      <c r="E57" s="2"/>
      <c r="F57" s="5"/>
      <c r="G57" s="2"/>
    </row>
    <row r="58" spans="1:7">
      <c r="A58" s="2"/>
      <c r="D58" s="5"/>
      <c r="E58" s="2"/>
      <c r="F58" s="5"/>
      <c r="G58" s="2"/>
    </row>
    <row r="59" spans="1:7">
      <c r="A59" s="2"/>
      <c r="D59" s="5"/>
      <c r="E59" s="2"/>
      <c r="F59" s="5"/>
      <c r="G59" s="2"/>
    </row>
    <row r="60" spans="1:7">
      <c r="A60" s="2"/>
      <c r="D60" s="5"/>
      <c r="E60" s="2"/>
      <c r="F60" s="5"/>
      <c r="G60" s="2"/>
    </row>
    <row r="61" spans="1:7">
      <c r="A61" s="2"/>
      <c r="D61" s="5"/>
      <c r="E61" s="2"/>
      <c r="F61" s="5"/>
      <c r="G61" s="2"/>
    </row>
    <row r="62" spans="1:7">
      <c r="A62" s="2"/>
      <c r="D62" s="5"/>
      <c r="E62" s="2"/>
      <c r="F62" s="5"/>
      <c r="G62" s="2"/>
    </row>
    <row r="63" spans="1:7">
      <c r="A63" s="2"/>
    </row>
    <row r="64" spans="1:7">
      <c r="A64" s="2"/>
      <c r="D64" s="5"/>
      <c r="E64" s="2"/>
      <c r="F64" s="5"/>
      <c r="G64" s="2"/>
    </row>
    <row r="65" spans="1:7">
      <c r="A65" s="2"/>
      <c r="D65" s="5"/>
      <c r="E65" s="2"/>
      <c r="F65" s="5"/>
      <c r="G65" s="2"/>
    </row>
    <row r="66" spans="1:7">
      <c r="A66" s="2"/>
      <c r="D66" s="5"/>
      <c r="E66" s="2"/>
      <c r="F66" s="5"/>
      <c r="G66" s="2"/>
    </row>
    <row r="67" spans="1:7">
      <c r="A67" s="2"/>
      <c r="D67" s="5"/>
      <c r="E67" s="2"/>
      <c r="F67" s="5"/>
      <c r="G67" s="2"/>
    </row>
    <row r="68" spans="1:7">
      <c r="A68" s="2"/>
      <c r="D68" s="5"/>
      <c r="E68" s="2"/>
      <c r="F68" s="5"/>
      <c r="G68" s="2"/>
    </row>
    <row r="69" spans="1:7">
      <c r="A69" s="2"/>
      <c r="D69" s="5"/>
      <c r="E69" s="2"/>
      <c r="F69" s="5"/>
      <c r="G69" s="2"/>
    </row>
    <row r="70" spans="1:7">
      <c r="A70" s="2"/>
      <c r="D70" s="5"/>
      <c r="E70" s="2"/>
      <c r="F70" s="5"/>
      <c r="G70" s="2"/>
    </row>
    <row r="71" spans="1:7">
      <c r="A71" s="2"/>
      <c r="D71" s="5"/>
      <c r="E71" s="2"/>
      <c r="F71" s="5"/>
      <c r="G71" s="2"/>
    </row>
    <row r="72" spans="1:7">
      <c r="A72" s="2"/>
      <c r="D72" s="5"/>
      <c r="E72" s="2"/>
      <c r="F72" s="5"/>
      <c r="G72" s="2"/>
    </row>
    <row r="73" spans="1:7">
      <c r="A73" s="2"/>
      <c r="D73" s="5"/>
      <c r="E73" s="2"/>
      <c r="F73" s="5"/>
      <c r="G73" s="2"/>
    </row>
    <row r="74" spans="1:7">
      <c r="A74" s="2"/>
      <c r="D74" s="5"/>
      <c r="E74" s="2"/>
      <c r="F74" s="5"/>
      <c r="G74" s="2"/>
    </row>
    <row r="75" spans="1:7">
      <c r="A75" s="2"/>
      <c r="D75" s="5"/>
      <c r="E75" s="2"/>
      <c r="F75" s="5"/>
      <c r="G75" s="2"/>
    </row>
    <row r="76" spans="1:7">
      <c r="A76" s="2"/>
      <c r="D76" s="5"/>
      <c r="E76" s="2"/>
      <c r="F76" s="5"/>
      <c r="G76" s="2"/>
    </row>
    <row r="77" spans="1:7">
      <c r="A77" s="2"/>
      <c r="D77" s="5"/>
      <c r="E77" s="2"/>
      <c r="F77" s="5"/>
      <c r="G77" s="2"/>
    </row>
    <row r="78" spans="1:7">
      <c r="A78" s="2"/>
      <c r="D78" s="5"/>
      <c r="E78" s="2"/>
      <c r="F78" s="5"/>
      <c r="G78" s="2"/>
    </row>
    <row r="79" spans="1:7">
      <c r="A79" s="2"/>
      <c r="D79" s="5"/>
      <c r="E79" s="2"/>
      <c r="F79" s="5"/>
      <c r="G79" s="2"/>
    </row>
    <row r="80" spans="1:7">
      <c r="A80" s="2"/>
      <c r="D80" s="5"/>
      <c r="E80" s="2"/>
      <c r="F80" s="5"/>
      <c r="G80" s="2"/>
    </row>
    <row r="81" spans="1:7">
      <c r="A81" s="2"/>
      <c r="D81" s="5"/>
      <c r="E81" s="2"/>
      <c r="F81" s="5"/>
      <c r="G81" s="2"/>
    </row>
    <row r="82" spans="1:7">
      <c r="A82" s="2"/>
      <c r="D82" s="5"/>
      <c r="E82" s="2"/>
      <c r="F82" s="5"/>
      <c r="G82" s="2"/>
    </row>
    <row r="83" spans="1:7">
      <c r="A83" s="2"/>
      <c r="D83" s="5"/>
      <c r="E83" s="2"/>
      <c r="F83" s="5"/>
      <c r="G83" s="2"/>
    </row>
    <row r="84" spans="1:7">
      <c r="A84" s="2"/>
      <c r="D84" s="5"/>
      <c r="E84" s="2"/>
      <c r="F84" s="5"/>
      <c r="G84" s="2"/>
    </row>
    <row r="85" spans="1:7">
      <c r="A85" s="2"/>
      <c r="D85" s="5"/>
      <c r="E85" s="2"/>
      <c r="F85" s="5"/>
      <c r="G85" s="2"/>
    </row>
    <row r="86" spans="1:7">
      <c r="A86" s="2"/>
      <c r="D86" s="5"/>
      <c r="E86" s="2"/>
      <c r="F86" s="5"/>
      <c r="G86" s="2"/>
    </row>
    <row r="87" spans="1:7">
      <c r="A87" s="2"/>
      <c r="D87" s="5"/>
      <c r="E87" s="2"/>
      <c r="F87" s="5"/>
      <c r="G87" s="2"/>
    </row>
    <row r="88" spans="1:7">
      <c r="A88" s="2"/>
      <c r="D88" s="5"/>
      <c r="E88" s="2"/>
      <c r="F88" s="5"/>
      <c r="G88" s="2"/>
    </row>
    <row r="89" spans="1:7">
      <c r="A89" s="2"/>
      <c r="D89" s="5"/>
      <c r="E89" s="2"/>
      <c r="F89" s="5"/>
      <c r="G89" s="2"/>
    </row>
    <row r="90" spans="1:7">
      <c r="A90" s="2"/>
      <c r="D90" s="5"/>
      <c r="E90" s="2"/>
      <c r="F90" s="5"/>
      <c r="G90" s="2"/>
    </row>
    <row r="91" spans="1:7">
      <c r="A91" s="2"/>
      <c r="D91" s="5"/>
      <c r="E91" s="2"/>
      <c r="F91" s="5"/>
      <c r="G91" s="2"/>
    </row>
    <row r="92" spans="1:7">
      <c r="A92" s="2"/>
      <c r="D92" s="5"/>
      <c r="E92" s="2"/>
      <c r="F92" s="5"/>
      <c r="G92" s="2"/>
    </row>
    <row r="93" spans="1:7">
      <c r="A93" s="2"/>
      <c r="D93" s="5"/>
      <c r="E93" s="2"/>
      <c r="F93" s="5"/>
      <c r="G93" s="2"/>
    </row>
    <row r="94" spans="1:7">
      <c r="A94" s="2"/>
      <c r="D94" s="5"/>
      <c r="E94" s="2"/>
      <c r="F94" s="5"/>
      <c r="G94" s="2"/>
    </row>
    <row r="95" spans="1:7">
      <c r="A95" s="2"/>
      <c r="D95" s="5"/>
      <c r="E95" s="2"/>
      <c r="F95" s="5"/>
      <c r="G95" s="2"/>
    </row>
    <row r="96" spans="1:7">
      <c r="A96" s="2"/>
      <c r="D96" s="5"/>
      <c r="E96" s="2"/>
      <c r="F96" s="5"/>
      <c r="G96" s="2"/>
    </row>
    <row r="97" spans="1:7">
      <c r="A97" s="2"/>
      <c r="D97" s="5"/>
      <c r="E97" s="2"/>
      <c r="F97" s="5"/>
      <c r="G97" s="2"/>
    </row>
    <row r="98" spans="1:7">
      <c r="A98" s="2"/>
      <c r="D98" s="5"/>
      <c r="E98" s="2"/>
      <c r="F98" s="5"/>
      <c r="G98" s="2"/>
    </row>
    <row r="99" spans="1:7">
      <c r="A99" s="2"/>
      <c r="D99" s="5"/>
      <c r="E99" s="2"/>
      <c r="F99" s="5"/>
      <c r="G99" s="2"/>
    </row>
    <row r="100" spans="1:7">
      <c r="A100" s="2"/>
      <c r="D100" s="5"/>
      <c r="E100" s="2"/>
      <c r="F100" s="5"/>
      <c r="G100" s="2"/>
    </row>
    <row r="101" spans="1:7">
      <c r="A101" s="2"/>
      <c r="D101" s="5"/>
      <c r="E101" s="2"/>
      <c r="F101" s="5"/>
      <c r="G101" s="2"/>
    </row>
    <row r="102" spans="1:7">
      <c r="A102" s="2"/>
      <c r="D102" s="5"/>
      <c r="E102" s="2"/>
      <c r="F102" s="5"/>
      <c r="G102" s="2"/>
    </row>
    <row r="103" spans="1:7">
      <c r="A103" s="2"/>
      <c r="D103" s="5"/>
      <c r="E103" s="2"/>
      <c r="F103" s="5"/>
      <c r="G103" s="2"/>
    </row>
    <row r="104" spans="1:7">
      <c r="A104" s="2"/>
      <c r="D104" s="5"/>
      <c r="E104" s="2"/>
      <c r="F104" s="5"/>
      <c r="G104" s="2"/>
    </row>
    <row r="105" spans="1:7">
      <c r="A105" s="2"/>
      <c r="D105" s="5"/>
      <c r="E105" s="2"/>
      <c r="F105" s="5"/>
      <c r="G105" s="2"/>
    </row>
    <row r="106" spans="1:7">
      <c r="A106" s="2"/>
      <c r="D106" s="5"/>
      <c r="E106" s="2"/>
      <c r="F106" s="5"/>
      <c r="G106" s="2"/>
    </row>
    <row r="107" spans="1:7">
      <c r="A107" s="2"/>
      <c r="D107" s="5"/>
      <c r="E107" s="2"/>
      <c r="F107" s="5"/>
      <c r="G107" s="2"/>
    </row>
    <row r="108" spans="1:7">
      <c r="A108" s="2"/>
      <c r="D108" s="5"/>
      <c r="E108" s="2"/>
      <c r="F108" s="5"/>
      <c r="G108" s="2"/>
    </row>
    <row r="109" spans="1:7">
      <c r="A109" s="2"/>
      <c r="D109" s="5"/>
      <c r="E109" s="2"/>
      <c r="F109" s="5"/>
      <c r="G109" s="2"/>
    </row>
    <row r="110" spans="1:7">
      <c r="A110" s="2"/>
      <c r="D110" s="5"/>
      <c r="E110" s="2"/>
      <c r="F110" s="5"/>
      <c r="G110" s="2"/>
    </row>
    <row r="111" spans="1:7">
      <c r="A111" s="2"/>
      <c r="D111" s="5"/>
      <c r="E111" s="2"/>
      <c r="F111" s="5"/>
      <c r="G111" s="2"/>
    </row>
    <row r="112" spans="1:7">
      <c r="A112" s="2"/>
      <c r="D112" s="5"/>
      <c r="E112" s="2"/>
      <c r="F112" s="5"/>
      <c r="G112" s="2"/>
    </row>
    <row r="113" spans="1:7">
      <c r="A113" s="2"/>
      <c r="D113" s="5"/>
      <c r="E113" s="2"/>
      <c r="F113" s="5"/>
      <c r="G113" s="2"/>
    </row>
    <row r="114" spans="1:7">
      <c r="A114" s="2"/>
      <c r="D114" s="5"/>
      <c r="E114" s="2"/>
      <c r="F114" s="5"/>
      <c r="G114" s="2"/>
    </row>
    <row r="115" spans="1:7">
      <c r="A115" s="2"/>
      <c r="D115" s="5"/>
      <c r="E115" s="2"/>
      <c r="F115" s="5"/>
      <c r="G115" s="2"/>
    </row>
    <row r="116" spans="1:7">
      <c r="A116" s="2"/>
      <c r="D116" s="5"/>
      <c r="E116" s="2"/>
      <c r="F116" s="5"/>
      <c r="G116" s="2"/>
    </row>
    <row r="117" spans="1:7">
      <c r="A117" s="2"/>
      <c r="D117" s="5"/>
      <c r="E117" s="2"/>
      <c r="F117" s="5"/>
      <c r="G117" s="2"/>
    </row>
    <row r="118" spans="1:7">
      <c r="A118" s="2"/>
      <c r="D118" s="5"/>
      <c r="E118" s="2"/>
      <c r="F118" s="5"/>
      <c r="G118" s="2"/>
    </row>
    <row r="119" spans="1:7">
      <c r="A119" s="2"/>
      <c r="D119" s="5"/>
      <c r="E119" s="2"/>
      <c r="F119" s="5"/>
      <c r="G119" s="2"/>
    </row>
    <row r="120" spans="1:7">
      <c r="A120" s="2"/>
      <c r="D120" s="5"/>
      <c r="E120" s="2"/>
      <c r="F120" s="5"/>
      <c r="G120" s="2"/>
    </row>
    <row r="121" spans="1:7">
      <c r="A121" s="2"/>
      <c r="D121" s="5"/>
      <c r="E121" s="2"/>
      <c r="F121" s="5"/>
      <c r="G121" s="2"/>
    </row>
    <row r="122" spans="1:7">
      <c r="A122" s="2"/>
      <c r="D122" s="5"/>
      <c r="E122" s="2"/>
      <c r="F122" s="5"/>
      <c r="G122" s="2"/>
    </row>
    <row r="123" spans="1:7">
      <c r="A123" s="2"/>
      <c r="D123" s="5"/>
      <c r="E123" s="2"/>
      <c r="F123" s="5"/>
      <c r="G123" s="2"/>
    </row>
    <row r="124" spans="1:7">
      <c r="A124" s="2"/>
      <c r="D124" s="5"/>
      <c r="E124" s="2"/>
      <c r="F124" s="5"/>
      <c r="G124" s="2"/>
    </row>
    <row r="125" spans="1:7">
      <c r="A125" s="2"/>
      <c r="D125" s="5"/>
      <c r="E125" s="2"/>
      <c r="F125" s="5"/>
      <c r="G125" s="2"/>
    </row>
    <row r="126" spans="1:7">
      <c r="A126" s="2"/>
      <c r="D126" s="5"/>
      <c r="E126" s="2"/>
      <c r="F126" s="5"/>
      <c r="G126" s="2"/>
    </row>
    <row r="127" spans="1:7">
      <c r="A127" s="2"/>
      <c r="D127" s="5"/>
      <c r="E127" s="2"/>
      <c r="F127" s="5"/>
      <c r="G127" s="2"/>
    </row>
    <row r="128" spans="1:7">
      <c r="A128" s="2"/>
      <c r="D128" s="5"/>
      <c r="E128" s="2"/>
      <c r="F128" s="5"/>
      <c r="G128" s="2"/>
    </row>
    <row r="129" spans="1:7">
      <c r="A129" s="2"/>
      <c r="D129" s="5"/>
      <c r="E129" s="2"/>
      <c r="F129" s="5"/>
      <c r="G129" s="2"/>
    </row>
    <row r="130" spans="1:7">
      <c r="A130" s="2"/>
      <c r="D130" s="5"/>
      <c r="E130" s="2"/>
      <c r="F130" s="5"/>
      <c r="G130" s="2"/>
    </row>
    <row r="131" spans="1:7">
      <c r="A131" s="2"/>
      <c r="D131" s="5"/>
      <c r="E131" s="2"/>
      <c r="F131" s="5"/>
      <c r="G131" s="2"/>
    </row>
    <row r="132" spans="1:7">
      <c r="A132" s="2"/>
      <c r="D132" s="5"/>
      <c r="E132" s="2"/>
      <c r="F132" s="5"/>
      <c r="G132" s="2"/>
    </row>
    <row r="133" spans="1:7">
      <c r="A133" s="2"/>
      <c r="D133" s="5"/>
      <c r="E133" s="2"/>
      <c r="F133" s="5"/>
      <c r="G133" s="2"/>
    </row>
    <row r="134" spans="1:7">
      <c r="A134" s="2"/>
      <c r="D134" s="5"/>
      <c r="E134" s="2"/>
      <c r="F134" s="5"/>
      <c r="G134" s="2"/>
    </row>
    <row r="135" spans="1:7">
      <c r="A135" s="2"/>
      <c r="D135" s="5"/>
      <c r="E135" s="2"/>
      <c r="F135" s="5"/>
      <c r="G135" s="2"/>
    </row>
    <row r="136" spans="1:7">
      <c r="A136" s="2"/>
      <c r="D136" s="5"/>
      <c r="E136" s="2"/>
      <c r="F136" s="5"/>
      <c r="G136" s="2"/>
    </row>
    <row r="137" spans="1:7">
      <c r="A137" s="2"/>
      <c r="D137" s="5"/>
      <c r="E137" s="2"/>
      <c r="F137" s="5"/>
      <c r="G137" s="2"/>
    </row>
    <row r="138" spans="1:7">
      <c r="A138" s="2"/>
      <c r="D138" s="5"/>
      <c r="E138" s="2"/>
      <c r="F138" s="5"/>
      <c r="G138" s="2"/>
    </row>
    <row r="139" spans="1:7">
      <c r="A139" s="2"/>
      <c r="D139" s="5"/>
      <c r="E139" s="2"/>
      <c r="F139" s="5"/>
      <c r="G139" s="2"/>
    </row>
    <row r="140" spans="1:7">
      <c r="A140" s="2"/>
      <c r="D140" s="5"/>
      <c r="E140" s="2"/>
      <c r="F140" s="5"/>
      <c r="G140" s="2"/>
    </row>
    <row r="141" spans="1:7">
      <c r="A141" s="2"/>
      <c r="D141" s="5"/>
      <c r="E141" s="2"/>
      <c r="F141" s="5"/>
      <c r="G141" s="2"/>
    </row>
    <row r="142" spans="1:7">
      <c r="A142" s="2"/>
      <c r="D142" s="5"/>
      <c r="E142" s="2"/>
      <c r="F142" s="5"/>
      <c r="G142" s="2"/>
    </row>
    <row r="143" spans="1:7">
      <c r="A143" s="2"/>
      <c r="D143" s="5"/>
      <c r="E143" s="2"/>
      <c r="F143" s="5"/>
      <c r="G143" s="2"/>
    </row>
    <row r="144" spans="1:7">
      <c r="A144" s="2"/>
      <c r="D144" s="5"/>
      <c r="E144" s="2"/>
      <c r="F144" s="5"/>
      <c r="G144" s="2"/>
    </row>
    <row r="145" spans="1:7">
      <c r="A145" s="2"/>
      <c r="D145" s="5"/>
      <c r="E145" s="2"/>
      <c r="F145" s="5"/>
      <c r="G145" s="2"/>
    </row>
    <row r="146" spans="1:7">
      <c r="A146" s="2"/>
      <c r="D146" s="5"/>
      <c r="E146" s="2"/>
      <c r="F146" s="5"/>
      <c r="G146" s="2"/>
    </row>
    <row r="147" spans="1:7">
      <c r="A147" s="2"/>
      <c r="D147" s="5"/>
      <c r="E147" s="2"/>
      <c r="F147" s="5"/>
      <c r="G147" s="2"/>
    </row>
    <row r="148" spans="1:7">
      <c r="A148" s="2"/>
      <c r="D148" s="5"/>
      <c r="E148" s="2"/>
      <c r="F148" s="5"/>
      <c r="G148" s="2"/>
    </row>
    <row r="149" spans="1:7">
      <c r="A149" s="2"/>
      <c r="D149" s="5"/>
      <c r="E149" s="2"/>
      <c r="F149" s="5"/>
      <c r="G149" s="2"/>
    </row>
    <row r="150" spans="1:7">
      <c r="A150" s="2"/>
      <c r="D150" s="5"/>
      <c r="E150" s="2"/>
      <c r="F150" s="5"/>
      <c r="G150" s="2"/>
    </row>
    <row r="151" spans="1:7">
      <c r="A151" s="2"/>
      <c r="D151" s="5"/>
      <c r="E151" s="2"/>
      <c r="F151" s="5"/>
      <c r="G151" s="2"/>
    </row>
    <row r="152" spans="1:7">
      <c r="A152" s="2"/>
      <c r="D152" s="5"/>
      <c r="E152" s="2"/>
      <c r="F152" s="5"/>
      <c r="G152" s="2"/>
    </row>
    <row r="153" spans="1:7">
      <c r="A153" s="2"/>
      <c r="D153" s="5"/>
      <c r="E153" s="2"/>
      <c r="F153" s="5"/>
      <c r="G153" s="2"/>
    </row>
    <row r="154" spans="1:7">
      <c r="A154" s="2"/>
      <c r="D154" s="5"/>
      <c r="E154" s="2"/>
      <c r="F154" s="5"/>
      <c r="G154" s="2"/>
    </row>
    <row r="155" spans="1:7">
      <c r="A155" s="2"/>
      <c r="D155" s="5"/>
      <c r="E155" s="2"/>
      <c r="F155" s="5"/>
      <c r="G155" s="2"/>
    </row>
    <row r="156" spans="1:7">
      <c r="A156" s="2"/>
      <c r="D156" s="5"/>
      <c r="E156" s="2"/>
      <c r="F156" s="5"/>
      <c r="G156" s="2"/>
    </row>
    <row r="157" spans="1:7">
      <c r="A157" s="2"/>
      <c r="D157" s="5"/>
      <c r="E157" s="2"/>
      <c r="F157" s="5"/>
      <c r="G157" s="2"/>
    </row>
    <row r="158" spans="1:7">
      <c r="A158" s="2"/>
      <c r="D158" s="5"/>
      <c r="E158" s="2"/>
      <c r="F158" s="5"/>
      <c r="G158" s="2"/>
    </row>
    <row r="159" spans="1:7">
      <c r="A159" s="2"/>
      <c r="D159" s="5"/>
      <c r="E159" s="2"/>
      <c r="F159" s="5"/>
      <c r="G159" s="2"/>
    </row>
    <row r="160" spans="1:7">
      <c r="A160" s="2"/>
      <c r="D160" s="5"/>
      <c r="E160" s="2"/>
      <c r="F160" s="5"/>
      <c r="G160" s="2"/>
    </row>
    <row r="161" spans="1:7">
      <c r="A161" s="2"/>
      <c r="D161" s="5"/>
      <c r="E161" s="2"/>
      <c r="F161" s="5"/>
      <c r="G161" s="2"/>
    </row>
    <row r="162" spans="1:7">
      <c r="A162" s="2"/>
      <c r="D162" s="5"/>
      <c r="E162" s="2"/>
      <c r="F162" s="5"/>
      <c r="G162" s="2"/>
    </row>
    <row r="163" spans="1:7">
      <c r="A163" s="2"/>
      <c r="D163" s="5"/>
      <c r="E163" s="2"/>
      <c r="F163" s="5"/>
      <c r="G163" s="2"/>
    </row>
    <row r="164" spans="1:7">
      <c r="A164" s="2"/>
      <c r="D164" s="5"/>
      <c r="E164" s="2"/>
      <c r="F164" s="5"/>
      <c r="G164" s="2"/>
    </row>
    <row r="165" spans="1:7">
      <c r="A165" s="2"/>
      <c r="D165" s="5"/>
      <c r="E165" s="2"/>
      <c r="F165" s="5"/>
      <c r="G165" s="2"/>
    </row>
    <row r="166" spans="1:7">
      <c r="A166" s="2"/>
      <c r="D166" s="5"/>
      <c r="E166" s="2"/>
      <c r="F166" s="5"/>
      <c r="G166" s="2"/>
    </row>
    <row r="167" spans="1:7">
      <c r="A167" s="2"/>
      <c r="D167" s="5"/>
      <c r="E167" s="2"/>
      <c r="F167" s="5"/>
      <c r="G167" s="2"/>
    </row>
    <row r="168" spans="1:7">
      <c r="A168" s="2"/>
      <c r="D168" s="5"/>
      <c r="E168" s="2"/>
      <c r="F168" s="5"/>
      <c r="G168" s="2"/>
    </row>
    <row r="169" spans="1:7">
      <c r="A169" s="2"/>
      <c r="D169" s="5"/>
      <c r="E169" s="2"/>
      <c r="F169" s="5"/>
      <c r="G169" s="2"/>
    </row>
    <row r="170" spans="1:7">
      <c r="A170" s="2"/>
      <c r="D170" s="5"/>
      <c r="E170" s="2"/>
      <c r="F170" s="5"/>
      <c r="G170" s="2"/>
    </row>
    <row r="171" spans="1:7">
      <c r="A171" s="2"/>
      <c r="D171" s="5"/>
      <c r="E171" s="2"/>
      <c r="F171" s="5"/>
      <c r="G171" s="2"/>
    </row>
    <row r="172" spans="1:7">
      <c r="A172" s="2"/>
      <c r="D172" s="5"/>
      <c r="E172" s="2"/>
      <c r="F172" s="5"/>
      <c r="G172" s="2"/>
    </row>
    <row r="173" spans="1:7">
      <c r="A173" s="2"/>
      <c r="D173" s="5"/>
      <c r="E173" s="2"/>
      <c r="F173" s="5"/>
      <c r="G173" s="2"/>
    </row>
    <row r="174" spans="1:7">
      <c r="A174" s="2"/>
      <c r="D174" s="5"/>
      <c r="E174" s="2"/>
      <c r="F174" s="5"/>
      <c r="G174" s="2"/>
    </row>
    <row r="175" spans="1:7">
      <c r="A175" s="2"/>
      <c r="D175" s="5"/>
      <c r="E175" s="2"/>
      <c r="F175" s="5"/>
      <c r="G175" s="2"/>
    </row>
    <row r="176" spans="1:7">
      <c r="A176" s="2"/>
      <c r="D176" s="5"/>
      <c r="E176" s="2"/>
      <c r="F176" s="5"/>
      <c r="G176" s="2"/>
    </row>
    <row r="177" spans="1:7">
      <c r="A177" s="2"/>
      <c r="D177" s="5"/>
      <c r="E177" s="2"/>
      <c r="F177" s="5"/>
      <c r="G177" s="2"/>
    </row>
    <row r="178" spans="1:7">
      <c r="A178" s="2"/>
      <c r="D178" s="5"/>
      <c r="E178" s="2"/>
      <c r="F178" s="5"/>
      <c r="G178" s="2"/>
    </row>
    <row r="179" spans="1:7">
      <c r="A179" s="2"/>
      <c r="D179" s="5"/>
      <c r="E179" s="2"/>
      <c r="F179" s="5"/>
      <c r="G179" s="2"/>
    </row>
    <row r="180" spans="1:7">
      <c r="A180" s="2"/>
      <c r="D180" s="5"/>
      <c r="E180" s="2"/>
      <c r="F180" s="5"/>
      <c r="G180" s="2"/>
    </row>
    <row r="181" spans="1:7">
      <c r="A181" s="2"/>
      <c r="D181" s="5"/>
      <c r="E181" s="2"/>
      <c r="F181" s="5"/>
      <c r="G181" s="2"/>
    </row>
    <row r="182" spans="1:7">
      <c r="A182" s="2"/>
      <c r="D182" s="5"/>
      <c r="E182" s="2"/>
      <c r="F182" s="5"/>
      <c r="G182" s="2"/>
    </row>
    <row r="183" spans="1:7">
      <c r="A183" s="2"/>
      <c r="D183" s="5"/>
      <c r="E183" s="2"/>
      <c r="F183" s="5"/>
      <c r="G183" s="2"/>
    </row>
    <row r="184" spans="1:7">
      <c r="A184" s="2"/>
      <c r="D184" s="5"/>
      <c r="E184" s="2"/>
      <c r="F184" s="5"/>
      <c r="G184" s="2"/>
    </row>
    <row r="185" spans="1:7">
      <c r="A185" s="2"/>
      <c r="D185" s="5"/>
      <c r="E185" s="2"/>
      <c r="F185" s="5"/>
      <c r="G185" s="2"/>
    </row>
    <row r="186" spans="1:7">
      <c r="A186" s="2"/>
      <c r="D186" s="5"/>
      <c r="E186" s="2"/>
      <c r="F186" s="5"/>
      <c r="G186" s="2"/>
    </row>
    <row r="187" spans="1:7">
      <c r="A187" s="2"/>
      <c r="D187" s="5"/>
      <c r="E187" s="2"/>
      <c r="F187" s="5"/>
      <c r="G187" s="2"/>
    </row>
    <row r="188" spans="1:7">
      <c r="A188" s="2"/>
      <c r="D188" s="5"/>
      <c r="E188" s="2"/>
      <c r="F188" s="5"/>
      <c r="G188" s="2"/>
    </row>
    <row r="189" spans="1:7">
      <c r="A189" s="2"/>
      <c r="D189" s="5"/>
      <c r="E189" s="2"/>
      <c r="F189" s="5"/>
      <c r="G189" s="2"/>
    </row>
    <row r="190" spans="1:7">
      <c r="A190" s="2"/>
      <c r="D190" s="5"/>
      <c r="E190" s="2"/>
      <c r="F190" s="5"/>
      <c r="G190" s="2"/>
    </row>
    <row r="191" spans="1:7">
      <c r="A191" s="2"/>
      <c r="D191" s="5"/>
      <c r="E191" s="2"/>
      <c r="F191" s="5"/>
      <c r="G191" s="2"/>
    </row>
    <row r="192" spans="1:7">
      <c r="A192" s="2"/>
      <c r="D192" s="5"/>
      <c r="E192" s="2"/>
      <c r="F192" s="5"/>
      <c r="G192" s="2"/>
    </row>
    <row r="193" spans="1:7">
      <c r="A193" s="2"/>
      <c r="D193" s="5"/>
      <c r="E193" s="2"/>
      <c r="F193" s="5"/>
      <c r="G193" s="2"/>
    </row>
    <row r="194" spans="1:7">
      <c r="A194" s="2"/>
      <c r="D194" s="5"/>
      <c r="E194" s="2"/>
      <c r="F194" s="5"/>
      <c r="G194" s="2"/>
    </row>
    <row r="195" spans="1:7">
      <c r="A195" s="2"/>
      <c r="D195" s="5"/>
      <c r="E195" s="2"/>
      <c r="F195" s="5"/>
      <c r="G195" s="2"/>
    </row>
    <row r="196" spans="1:7">
      <c r="A196" s="2"/>
      <c r="D196" s="5"/>
      <c r="E196" s="2"/>
      <c r="F196" s="5"/>
      <c r="G196" s="2"/>
    </row>
    <row r="197" spans="1:7">
      <c r="A197" s="2"/>
      <c r="D197" s="5"/>
      <c r="E197" s="2"/>
      <c r="F197" s="5"/>
      <c r="G197" s="2"/>
    </row>
    <row r="198" spans="1:7">
      <c r="A198" s="2"/>
      <c r="D198" s="5"/>
      <c r="E198" s="2"/>
      <c r="F198" s="5"/>
      <c r="G198" s="2"/>
    </row>
    <row r="199" spans="1:7">
      <c r="A199" s="2"/>
      <c r="D199" s="5"/>
      <c r="E199" s="2"/>
      <c r="F199" s="5"/>
      <c r="G199" s="2"/>
    </row>
    <row r="200" spans="1:7">
      <c r="A200" s="2"/>
      <c r="D200" s="5"/>
      <c r="E200" s="2"/>
      <c r="F200" s="5"/>
      <c r="G200" s="2"/>
    </row>
    <row r="201" spans="1:7">
      <c r="A201" s="2"/>
      <c r="D201" s="5"/>
      <c r="E201" s="2"/>
      <c r="F201" s="5"/>
      <c r="G201" s="2"/>
    </row>
    <row r="202" spans="1:7">
      <c r="A202" s="2"/>
      <c r="D202" s="5"/>
      <c r="E202" s="2"/>
      <c r="F202" s="5"/>
      <c r="G202" s="2"/>
    </row>
    <row r="203" spans="1:7">
      <c r="A203" s="2"/>
      <c r="D203" s="5"/>
      <c r="E203" s="2"/>
      <c r="F203" s="5"/>
      <c r="G203" s="2"/>
    </row>
    <row r="204" spans="1:7">
      <c r="A204" s="2"/>
      <c r="D204" s="5"/>
      <c r="E204" s="2"/>
      <c r="F204" s="5"/>
      <c r="G204" s="2"/>
    </row>
    <row r="205" spans="1:7">
      <c r="A205" s="2"/>
      <c r="D205" s="5"/>
      <c r="E205" s="2"/>
      <c r="F205" s="5"/>
      <c r="G205" s="2"/>
    </row>
    <row r="206" spans="1:7">
      <c r="A206" s="2"/>
      <c r="D206" s="5"/>
      <c r="E206" s="2"/>
      <c r="F206" s="5"/>
      <c r="G206" s="2"/>
    </row>
    <row r="207" spans="1:7">
      <c r="A207" s="2"/>
      <c r="D207" s="5"/>
      <c r="E207" s="2"/>
      <c r="F207" s="5"/>
      <c r="G207" s="2"/>
    </row>
    <row r="208" spans="1:7">
      <c r="A208" s="2"/>
      <c r="D208" s="5"/>
      <c r="E208" s="2"/>
      <c r="F208" s="5"/>
      <c r="G208" s="2"/>
    </row>
    <row r="209" spans="1:7">
      <c r="A209" s="2"/>
      <c r="D209" s="5"/>
      <c r="E209" s="2"/>
      <c r="F209" s="5"/>
      <c r="G209" s="2"/>
    </row>
    <row r="210" spans="1:7">
      <c r="A210" s="2"/>
      <c r="D210" s="5"/>
      <c r="E210" s="2"/>
      <c r="F210" s="5"/>
      <c r="G210" s="2"/>
    </row>
    <row r="211" spans="1:7">
      <c r="A211" s="2"/>
      <c r="D211" s="5"/>
      <c r="E211" s="2"/>
      <c r="F211" s="5"/>
      <c r="G211" s="2"/>
    </row>
    <row r="212" spans="1:7">
      <c r="A212" s="2"/>
      <c r="D212" s="5"/>
      <c r="E212" s="2"/>
      <c r="F212" s="5"/>
      <c r="G212" s="2"/>
    </row>
    <row r="213" spans="1:7">
      <c r="A213" s="2"/>
      <c r="D213" s="5"/>
      <c r="E213" s="2"/>
      <c r="F213" s="5"/>
      <c r="G213" s="2"/>
    </row>
    <row r="214" spans="1:7">
      <c r="A214" s="2"/>
      <c r="D214" s="5"/>
      <c r="E214" s="2"/>
      <c r="F214" s="5"/>
      <c r="G214" s="2"/>
    </row>
    <row r="215" spans="1:7">
      <c r="A215" s="2"/>
      <c r="D215" s="5"/>
      <c r="E215" s="2"/>
      <c r="F215" s="5"/>
      <c r="G215" s="2"/>
    </row>
    <row r="216" spans="1:7">
      <c r="A216" s="2"/>
      <c r="D216" s="5"/>
      <c r="E216" s="2"/>
      <c r="F216" s="5"/>
      <c r="G216" s="2"/>
    </row>
    <row r="217" spans="1:7">
      <c r="A217" s="2"/>
      <c r="D217" s="5"/>
      <c r="E217" s="2"/>
      <c r="F217" s="5"/>
      <c r="G217" s="2"/>
    </row>
    <row r="218" spans="1:7">
      <c r="A218" s="2"/>
      <c r="D218" s="5"/>
      <c r="E218" s="2"/>
      <c r="F218" s="5"/>
      <c r="G218" s="2"/>
    </row>
    <row r="219" spans="1:7">
      <c r="A219" s="2"/>
      <c r="D219" s="5"/>
      <c r="E219" s="2"/>
      <c r="F219" s="5"/>
      <c r="G219" s="2"/>
    </row>
    <row r="220" spans="1:7">
      <c r="A220" s="2"/>
      <c r="D220" s="5"/>
      <c r="E220" s="2"/>
      <c r="F220" s="5"/>
      <c r="G220" s="2"/>
    </row>
    <row r="221" spans="1:7">
      <c r="A221" s="2"/>
      <c r="D221" s="5"/>
      <c r="E221" s="2"/>
      <c r="F221" s="5"/>
      <c r="G221" s="2"/>
    </row>
    <row r="222" spans="1:7">
      <c r="A222" s="2"/>
      <c r="D222" s="5"/>
      <c r="E222" s="2"/>
      <c r="F222" s="5"/>
      <c r="G222" s="2"/>
    </row>
    <row r="223" spans="1:7">
      <c r="A223" s="2"/>
      <c r="D223" s="5"/>
      <c r="E223" s="2"/>
      <c r="F223" s="5"/>
      <c r="G223" s="2"/>
    </row>
    <row r="224" spans="1:7">
      <c r="A224" s="2"/>
      <c r="D224" s="5"/>
      <c r="E224" s="2"/>
      <c r="F224" s="5"/>
      <c r="G224" s="2"/>
    </row>
    <row r="225" spans="1:7">
      <c r="A225" s="2"/>
      <c r="D225" s="5"/>
      <c r="E225" s="2"/>
      <c r="F225" s="5"/>
      <c r="G225" s="2"/>
    </row>
    <row r="226" spans="1:7">
      <c r="A226" s="2"/>
      <c r="D226" s="5"/>
      <c r="E226" s="2"/>
      <c r="F226" s="5"/>
      <c r="G226" s="2"/>
    </row>
    <row r="227" spans="1:7">
      <c r="A227" s="2"/>
      <c r="D227" s="5"/>
      <c r="E227" s="2"/>
      <c r="F227" s="5"/>
      <c r="G227" s="2"/>
    </row>
    <row r="228" spans="1:7">
      <c r="A228" s="2"/>
      <c r="D228" s="5"/>
      <c r="E228" s="2"/>
      <c r="F228" s="5"/>
      <c r="G228" s="2"/>
    </row>
    <row r="229" spans="1:7">
      <c r="A229" s="2"/>
      <c r="D229" s="5"/>
      <c r="E229" s="2"/>
      <c r="F229" s="5"/>
      <c r="G229" s="2"/>
    </row>
    <row r="230" spans="1:7">
      <c r="A230" s="2"/>
      <c r="D230" s="5"/>
      <c r="E230" s="2"/>
      <c r="F230" s="5"/>
      <c r="G230" s="2"/>
    </row>
    <row r="231" spans="1:7">
      <c r="A231" s="2"/>
      <c r="D231" s="5"/>
      <c r="E231" s="2"/>
      <c r="F231" s="5"/>
      <c r="G231" s="2"/>
    </row>
    <row r="232" spans="1:7">
      <c r="A232" s="2"/>
      <c r="D232" s="5"/>
      <c r="E232" s="2"/>
      <c r="F232" s="5"/>
      <c r="G232" s="2"/>
    </row>
    <row r="233" spans="1:7">
      <c r="A233" s="2"/>
      <c r="D233" s="5"/>
      <c r="E233" s="2"/>
      <c r="F233" s="5"/>
      <c r="G233" s="2"/>
    </row>
    <row r="234" spans="1:7">
      <c r="A234" s="2"/>
      <c r="D234" s="5"/>
      <c r="E234" s="2"/>
      <c r="F234" s="5"/>
      <c r="G234" s="2"/>
    </row>
    <row r="235" spans="1:7">
      <c r="A235" s="2"/>
      <c r="D235" s="5"/>
      <c r="E235" s="2"/>
      <c r="F235" s="5"/>
      <c r="G235" s="2"/>
    </row>
    <row r="236" spans="1:7">
      <c r="A236" s="2"/>
      <c r="D236" s="5"/>
      <c r="E236" s="2"/>
      <c r="F236" s="5"/>
      <c r="G236" s="2"/>
    </row>
    <row r="237" spans="1:7">
      <c r="A237" s="2"/>
      <c r="D237" s="5"/>
      <c r="E237" s="2"/>
      <c r="F237" s="5"/>
      <c r="G237" s="2"/>
    </row>
    <row r="238" spans="1:7">
      <c r="A238" s="2"/>
      <c r="D238" s="5"/>
      <c r="E238" s="2"/>
      <c r="F238" s="5"/>
      <c r="G238" s="2"/>
    </row>
    <row r="239" spans="1:7">
      <c r="A239" s="2"/>
      <c r="D239" s="5"/>
      <c r="E239" s="2"/>
      <c r="F239" s="5"/>
      <c r="G239" s="2"/>
    </row>
    <row r="240" spans="1:7">
      <c r="A240" s="2"/>
      <c r="D240" s="5"/>
      <c r="E240" s="2"/>
      <c r="F240" s="5"/>
      <c r="G240" s="2"/>
    </row>
    <row r="241" spans="1:7">
      <c r="A241" s="2"/>
      <c r="D241" s="5"/>
      <c r="E241" s="2"/>
      <c r="F241" s="5"/>
      <c r="G241" s="2"/>
    </row>
    <row r="242" spans="1:7">
      <c r="A242" s="2"/>
      <c r="D242" s="5"/>
      <c r="E242" s="2"/>
      <c r="F242" s="5"/>
      <c r="G242" s="2"/>
    </row>
    <row r="243" spans="1:7">
      <c r="A243" s="2"/>
      <c r="D243" s="5"/>
      <c r="E243" s="2"/>
      <c r="F243" s="5"/>
      <c r="G243" s="2"/>
    </row>
    <row r="244" spans="1:7">
      <c r="A244" s="2"/>
      <c r="D244" s="5"/>
      <c r="E244" s="2"/>
      <c r="F244" s="5"/>
      <c r="G244" s="2"/>
    </row>
    <row r="245" spans="1:7">
      <c r="A245" s="2"/>
      <c r="D245" s="5"/>
      <c r="E245" s="2"/>
      <c r="F245" s="5"/>
      <c r="G245" s="2"/>
    </row>
    <row r="246" spans="1:7">
      <c r="A246" s="2"/>
      <c r="D246" s="5"/>
      <c r="E246" s="2"/>
      <c r="F246" s="5"/>
      <c r="G246" s="2"/>
    </row>
    <row r="247" spans="1:7">
      <c r="A247" s="2"/>
      <c r="D247" s="5"/>
      <c r="E247" s="2"/>
      <c r="F247" s="5"/>
      <c r="G247" s="2"/>
    </row>
    <row r="248" spans="1:7">
      <c r="A248" s="2"/>
      <c r="D248" s="5"/>
      <c r="E248" s="2"/>
      <c r="F248" s="5"/>
      <c r="G248" s="2"/>
    </row>
    <row r="249" spans="1:7">
      <c r="A249" s="2"/>
      <c r="D249" s="5"/>
      <c r="E249" s="2"/>
      <c r="F249" s="5"/>
      <c r="G249" s="2"/>
    </row>
    <row r="250" spans="1:7">
      <c r="A250" s="2"/>
      <c r="D250" s="5"/>
      <c r="E250" s="2"/>
      <c r="F250" s="5"/>
      <c r="G250" s="2"/>
    </row>
    <row r="251" spans="1:7">
      <c r="A251" s="2"/>
      <c r="D251" s="5"/>
      <c r="E251" s="2"/>
      <c r="F251" s="5"/>
      <c r="G251" s="2"/>
    </row>
    <row r="252" spans="1:7">
      <c r="A252" s="2"/>
      <c r="D252" s="5"/>
      <c r="E252" s="2"/>
      <c r="F252" s="5"/>
      <c r="G252" s="2"/>
    </row>
    <row r="253" spans="1:7">
      <c r="A253" s="2"/>
      <c r="D253" s="5"/>
      <c r="E253" s="2"/>
      <c r="F253" s="5"/>
      <c r="G253" s="2"/>
    </row>
    <row r="254" spans="1:7">
      <c r="A254" s="2"/>
      <c r="D254" s="5"/>
      <c r="E254" s="2"/>
      <c r="F254" s="5"/>
      <c r="G254" s="2"/>
    </row>
    <row r="255" spans="1:7">
      <c r="A255" s="2"/>
      <c r="D255" s="5"/>
      <c r="E255" s="2"/>
      <c r="F255" s="5"/>
      <c r="G255" s="2"/>
    </row>
    <row r="256" spans="1:7">
      <c r="A256" s="2"/>
      <c r="D256" s="5"/>
      <c r="E256" s="2"/>
      <c r="F256" s="5"/>
      <c r="G256" s="2"/>
    </row>
    <row r="257" spans="1:7">
      <c r="A257" s="2"/>
      <c r="D257" s="5"/>
      <c r="E257" s="2"/>
      <c r="F257" s="5"/>
      <c r="G257" s="2"/>
    </row>
    <row r="258" spans="1:7">
      <c r="A258" s="2"/>
      <c r="D258" s="5"/>
      <c r="E258" s="2"/>
      <c r="F258" s="5"/>
      <c r="G258" s="2"/>
    </row>
    <row r="259" spans="1:7">
      <c r="A259" s="2"/>
      <c r="D259" s="5"/>
      <c r="E259" s="2"/>
      <c r="F259" s="5"/>
      <c r="G259" s="2"/>
    </row>
    <row r="260" spans="1:7">
      <c r="A260" s="2"/>
      <c r="D260" s="5"/>
      <c r="E260" s="2"/>
      <c r="F260" s="5"/>
      <c r="G260" s="2"/>
    </row>
    <row r="261" spans="1:7">
      <c r="A261" s="2"/>
      <c r="D261" s="5"/>
      <c r="E261" s="2"/>
      <c r="F261" s="5"/>
      <c r="G261" s="2"/>
    </row>
    <row r="262" spans="1:7">
      <c r="A262" s="2"/>
      <c r="D262" s="5"/>
      <c r="E262" s="2"/>
      <c r="F262" s="5"/>
      <c r="G262" s="2"/>
    </row>
    <row r="263" spans="1:7">
      <c r="A263" s="2"/>
      <c r="D263" s="5"/>
      <c r="E263" s="2"/>
      <c r="F263" s="5"/>
      <c r="G263" s="2"/>
    </row>
    <row r="264" spans="1:7">
      <c r="A264" s="2"/>
      <c r="D264" s="5"/>
      <c r="E264" s="2"/>
      <c r="F264" s="5"/>
      <c r="G264" s="2"/>
    </row>
    <row r="265" spans="1:7">
      <c r="A265" s="2"/>
      <c r="D265" s="5"/>
      <c r="E265" s="2"/>
      <c r="F265" s="5"/>
      <c r="G265" s="2"/>
    </row>
    <row r="266" spans="1:7">
      <c r="A266" s="2"/>
      <c r="D266" s="5"/>
      <c r="E266" s="2"/>
      <c r="F266" s="5"/>
      <c r="G266" s="2"/>
    </row>
    <row r="267" spans="1:7">
      <c r="A267" s="2"/>
      <c r="D267" s="5"/>
      <c r="E267" s="2"/>
      <c r="F267" s="5"/>
      <c r="G267" s="2"/>
    </row>
    <row r="268" spans="1:7">
      <c r="A268" s="2"/>
      <c r="D268" s="5"/>
      <c r="E268" s="2"/>
      <c r="F268" s="5"/>
      <c r="G268" s="2"/>
    </row>
    <row r="269" spans="1:7">
      <c r="A269" s="2"/>
      <c r="D269" s="5"/>
      <c r="E269" s="2"/>
      <c r="F269" s="5"/>
      <c r="G269" s="2"/>
    </row>
    <row r="270" spans="1:7">
      <c r="A270" s="2"/>
      <c r="D270" s="5"/>
      <c r="E270" s="2"/>
      <c r="F270" s="5"/>
      <c r="G270" s="2"/>
    </row>
    <row r="271" spans="1:7">
      <c r="A271" s="2"/>
      <c r="D271" s="5"/>
      <c r="E271" s="2"/>
      <c r="F271" s="5"/>
      <c r="G271" s="2"/>
    </row>
    <row r="272" spans="1:7">
      <c r="A272" s="2"/>
      <c r="D272" s="5"/>
      <c r="E272" s="2"/>
      <c r="F272" s="5"/>
      <c r="G272" s="2"/>
    </row>
    <row r="273" spans="1:7">
      <c r="A273" s="2"/>
      <c r="D273" s="5"/>
      <c r="E273" s="2"/>
      <c r="F273" s="5"/>
      <c r="G273" s="2"/>
    </row>
    <row r="274" spans="1:7">
      <c r="A274" s="2"/>
      <c r="D274" s="5"/>
      <c r="E274" s="2"/>
      <c r="F274" s="5"/>
      <c r="G274" s="2"/>
    </row>
    <row r="275" spans="1:7">
      <c r="A275" s="2"/>
      <c r="D275" s="5"/>
      <c r="E275" s="2"/>
      <c r="F275" s="5"/>
      <c r="G275" s="2"/>
    </row>
    <row r="276" spans="1:7">
      <c r="A276" s="2"/>
      <c r="D276" s="5"/>
      <c r="E276" s="2"/>
      <c r="F276" s="5"/>
      <c r="G276" s="2"/>
    </row>
    <row r="277" spans="1:7">
      <c r="A277" s="2"/>
      <c r="D277" s="5"/>
      <c r="E277" s="2"/>
      <c r="F277" s="5"/>
      <c r="G277" s="2"/>
    </row>
    <row r="278" spans="1:7">
      <c r="A278" s="2"/>
      <c r="D278" s="5"/>
      <c r="E278" s="2"/>
      <c r="F278" s="5"/>
      <c r="G278" s="2"/>
    </row>
    <row r="279" spans="1:7">
      <c r="A279" s="2"/>
      <c r="D279" s="5"/>
      <c r="E279" s="2"/>
      <c r="F279" s="5"/>
      <c r="G279" s="2"/>
    </row>
    <row r="280" spans="1:7">
      <c r="A280" s="2"/>
      <c r="D280" s="5"/>
      <c r="E280" s="2"/>
      <c r="F280" s="5"/>
      <c r="G280" s="2"/>
    </row>
    <row r="281" spans="1:7">
      <c r="A281" s="2"/>
      <c r="D281" s="5"/>
      <c r="E281" s="2"/>
      <c r="F281" s="5"/>
      <c r="G281" s="2"/>
    </row>
    <row r="282" spans="1:7">
      <c r="A282" s="2"/>
      <c r="D282" s="5"/>
      <c r="E282" s="2"/>
      <c r="F282" s="5"/>
      <c r="G282" s="2"/>
    </row>
    <row r="283" spans="1:7">
      <c r="A283" s="2"/>
      <c r="D283" s="5"/>
      <c r="E283" s="2"/>
      <c r="F283" s="5"/>
      <c r="G283" s="2"/>
    </row>
    <row r="284" spans="1:7">
      <c r="A284" s="2"/>
      <c r="D284" s="5"/>
      <c r="E284" s="2"/>
      <c r="F284" s="5"/>
      <c r="G284" s="2"/>
    </row>
    <row r="285" spans="1:7">
      <c r="A285" s="2"/>
      <c r="D285" s="5"/>
      <c r="E285" s="2"/>
      <c r="F285" s="5"/>
      <c r="G285" s="2"/>
    </row>
    <row r="286" spans="1:7">
      <c r="A286" s="2"/>
      <c r="D286" s="5"/>
      <c r="E286" s="2"/>
      <c r="F286" s="5"/>
      <c r="G286" s="2"/>
    </row>
    <row r="287" spans="1:7">
      <c r="A287" s="2"/>
      <c r="D287" s="5"/>
      <c r="E287" s="2"/>
      <c r="F287" s="5"/>
      <c r="G287" s="2"/>
    </row>
    <row r="288" spans="1:7">
      <c r="A288" s="2"/>
      <c r="D288" s="5"/>
      <c r="E288" s="2"/>
      <c r="F288" s="5"/>
      <c r="G288" s="2"/>
    </row>
    <row r="289" spans="1:7">
      <c r="A289" s="2"/>
      <c r="D289" s="5"/>
      <c r="E289" s="2"/>
      <c r="F289" s="5"/>
      <c r="G289" s="2"/>
    </row>
    <row r="290" spans="1:7">
      <c r="A290" s="2"/>
      <c r="D290" s="5"/>
      <c r="E290" s="2"/>
      <c r="F290" s="5"/>
      <c r="G290" s="2"/>
    </row>
    <row r="291" spans="1:7">
      <c r="A291" s="2"/>
      <c r="D291" s="5"/>
      <c r="E291" s="2"/>
      <c r="F291" s="5"/>
      <c r="G291" s="2"/>
    </row>
    <row r="292" spans="1:7">
      <c r="A292" s="2"/>
      <c r="D292" s="5"/>
      <c r="E292" s="2"/>
      <c r="F292" s="5"/>
      <c r="G292" s="2"/>
    </row>
    <row r="293" spans="1:7">
      <c r="A293" s="2"/>
      <c r="D293" s="5"/>
      <c r="E293" s="2"/>
      <c r="F293" s="5"/>
      <c r="G293" s="2"/>
    </row>
    <row r="294" spans="1:7">
      <c r="A294" s="2"/>
      <c r="D294" s="5"/>
      <c r="E294" s="2"/>
      <c r="F294" s="5"/>
      <c r="G294" s="2"/>
    </row>
    <row r="295" spans="1:7">
      <c r="A295" s="2"/>
      <c r="D295" s="5"/>
      <c r="E295" s="2"/>
      <c r="F295" s="5"/>
      <c r="G295" s="2"/>
    </row>
    <row r="296" spans="1:7">
      <c r="A296" s="2"/>
      <c r="D296" s="5"/>
      <c r="E296" s="2"/>
      <c r="F296" s="5"/>
      <c r="G296" s="2"/>
    </row>
    <row r="297" spans="1:7">
      <c r="A297" s="2"/>
      <c r="D297" s="5"/>
      <c r="E297" s="2"/>
      <c r="F297" s="5"/>
      <c r="G297" s="2"/>
    </row>
    <row r="298" spans="1:7">
      <c r="A298" s="2"/>
      <c r="D298" s="5"/>
      <c r="E298" s="2"/>
      <c r="F298" s="5"/>
      <c r="G298" s="2"/>
    </row>
    <row r="299" spans="1:7">
      <c r="A299" s="2"/>
      <c r="D299" s="5"/>
      <c r="E299" s="2"/>
      <c r="F299" s="5"/>
      <c r="G299" s="2"/>
    </row>
    <row r="300" spans="1:7">
      <c r="A300" s="2"/>
      <c r="D300" s="5"/>
      <c r="E300" s="2"/>
      <c r="F300" s="5"/>
      <c r="G300" s="2"/>
    </row>
    <row r="301" spans="1:7">
      <c r="A301" s="2"/>
      <c r="D301" s="5"/>
      <c r="E301" s="2"/>
      <c r="F301" s="5"/>
      <c r="G301" s="2"/>
    </row>
    <row r="302" spans="1:7">
      <c r="A302" s="2"/>
      <c r="D302" s="5"/>
      <c r="E302" s="2"/>
      <c r="F302" s="5"/>
      <c r="G302" s="2"/>
    </row>
    <row r="303" spans="1:7">
      <c r="A303" s="2"/>
      <c r="D303" s="5"/>
      <c r="E303" s="2"/>
      <c r="F303" s="5"/>
      <c r="G303" s="2"/>
    </row>
    <row r="304" spans="1:7">
      <c r="A304" s="2"/>
      <c r="D304" s="5"/>
      <c r="E304" s="2"/>
      <c r="F304" s="5"/>
      <c r="G304" s="2"/>
    </row>
    <row r="305" spans="1:7">
      <c r="A305" s="2"/>
      <c r="D305" s="5"/>
      <c r="E305" s="2"/>
      <c r="F305" s="5"/>
      <c r="G305" s="2"/>
    </row>
    <row r="306" spans="1:7">
      <c r="A306" s="2"/>
      <c r="D306" s="5"/>
      <c r="E306" s="2"/>
      <c r="F306" s="5"/>
      <c r="G306" s="2"/>
    </row>
    <row r="307" spans="1:7">
      <c r="A307" s="2"/>
      <c r="D307" s="5"/>
      <c r="E307" s="2"/>
      <c r="F307" s="5"/>
      <c r="G307" s="2"/>
    </row>
    <row r="308" spans="1:7">
      <c r="A308" s="2"/>
      <c r="D308" s="5"/>
      <c r="E308" s="2"/>
      <c r="F308" s="5"/>
      <c r="G308" s="2"/>
    </row>
    <row r="309" spans="1:7">
      <c r="A309" s="2"/>
      <c r="D309" s="5"/>
      <c r="E309" s="2"/>
      <c r="F309" s="5"/>
      <c r="G309" s="2"/>
    </row>
    <row r="310" spans="1:7">
      <c r="A310" s="2"/>
      <c r="D310" s="5"/>
      <c r="E310" s="2"/>
      <c r="F310" s="5"/>
      <c r="G310" s="2"/>
    </row>
    <row r="311" spans="1:7">
      <c r="A311" s="2"/>
      <c r="D311" s="5"/>
      <c r="E311" s="2"/>
      <c r="F311" s="5"/>
      <c r="G311" s="2"/>
    </row>
    <row r="312" spans="1:7">
      <c r="A312" s="2"/>
      <c r="D312" s="5"/>
      <c r="E312" s="2"/>
      <c r="F312" s="5"/>
      <c r="G312" s="2"/>
    </row>
    <row r="313" spans="1:7">
      <c r="A313" s="2"/>
      <c r="D313" s="5"/>
      <c r="E313" s="2"/>
      <c r="F313" s="5"/>
      <c r="G313" s="2"/>
    </row>
    <row r="314" spans="1:7">
      <c r="A314" s="2"/>
      <c r="D314" s="5"/>
      <c r="E314" s="2"/>
      <c r="F314" s="5"/>
      <c r="G314" s="2"/>
    </row>
    <row r="315" spans="1:7">
      <c r="A315" s="2"/>
      <c r="D315" s="5"/>
      <c r="E315" s="2"/>
      <c r="F315" s="5"/>
      <c r="G315" s="2"/>
    </row>
    <row r="316" spans="1:7">
      <c r="A316" s="2"/>
      <c r="D316" s="5"/>
      <c r="E316" s="2"/>
      <c r="F316" s="5"/>
      <c r="G316" s="2"/>
    </row>
    <row r="317" spans="1:7">
      <c r="A317" s="2"/>
      <c r="D317" s="5"/>
      <c r="E317" s="2"/>
      <c r="F317" s="5"/>
      <c r="G317" s="2"/>
    </row>
    <row r="318" spans="1:7">
      <c r="A318" s="2"/>
      <c r="D318" s="5"/>
      <c r="E318" s="2"/>
      <c r="F318" s="5"/>
      <c r="G318" s="2"/>
    </row>
    <row r="319" spans="1:7">
      <c r="A319" s="2"/>
      <c r="D319" s="5"/>
      <c r="E319" s="2"/>
      <c r="F319" s="5"/>
      <c r="G319" s="2"/>
    </row>
    <row r="320" spans="1:7">
      <c r="A320" s="2"/>
      <c r="D320" s="5"/>
      <c r="E320" s="2"/>
      <c r="F320" s="5"/>
      <c r="G320" s="2"/>
    </row>
    <row r="321" spans="1:7">
      <c r="A321" s="2"/>
      <c r="D321" s="5"/>
      <c r="E321" s="2"/>
      <c r="F321" s="5"/>
      <c r="G321" s="2"/>
    </row>
    <row r="322" spans="1:7">
      <c r="A322" s="2"/>
      <c r="D322" s="5"/>
      <c r="E322" s="2"/>
      <c r="F322" s="5"/>
      <c r="G322" s="2"/>
    </row>
    <row r="323" spans="1:7">
      <c r="A323" s="2"/>
      <c r="D323" s="5"/>
      <c r="E323" s="2"/>
      <c r="F323" s="5"/>
      <c r="G323" s="2"/>
    </row>
    <row r="324" spans="1:7">
      <c r="A324" s="2"/>
      <c r="D324" s="5"/>
      <c r="E324" s="2"/>
      <c r="F324" s="5"/>
      <c r="G324" s="2"/>
    </row>
    <row r="325" spans="1:7">
      <c r="A325" s="2"/>
      <c r="D325" s="5"/>
      <c r="E325" s="2"/>
      <c r="F325" s="5"/>
      <c r="G325" s="2"/>
    </row>
    <row r="326" spans="1:7">
      <c r="A326" s="2"/>
      <c r="D326" s="5"/>
      <c r="E326" s="2"/>
      <c r="F326" s="5"/>
      <c r="G326" s="2"/>
    </row>
    <row r="327" spans="1:7">
      <c r="A327" s="2"/>
      <c r="D327" s="5"/>
      <c r="E327" s="2"/>
      <c r="F327" s="5"/>
      <c r="G327" s="2"/>
    </row>
    <row r="328" spans="1:7">
      <c r="A328" s="2"/>
      <c r="D328" s="5"/>
      <c r="E328" s="2"/>
      <c r="F328" s="5"/>
      <c r="G328" s="2"/>
    </row>
    <row r="329" spans="1:7">
      <c r="A329" s="2"/>
      <c r="D329" s="5"/>
      <c r="E329" s="2"/>
      <c r="F329" s="5"/>
      <c r="G329" s="2"/>
    </row>
    <row r="330" spans="1:7">
      <c r="A330" s="2"/>
      <c r="D330" s="5"/>
      <c r="E330" s="2"/>
      <c r="F330" s="5"/>
      <c r="G330" s="2"/>
    </row>
    <row r="331" spans="1:7">
      <c r="A331" s="2"/>
      <c r="D331" s="5"/>
      <c r="E331" s="2"/>
      <c r="F331" s="5"/>
      <c r="G331" s="2"/>
    </row>
    <row r="332" spans="1:7">
      <c r="A332" s="2"/>
      <c r="D332" s="5"/>
      <c r="E332" s="2"/>
      <c r="F332" s="5"/>
      <c r="G332" s="2"/>
    </row>
    <row r="333" spans="1:7">
      <c r="A333" s="2"/>
      <c r="D333" s="5"/>
      <c r="E333" s="2"/>
      <c r="F333" s="5"/>
      <c r="G333" s="2"/>
    </row>
    <row r="334" spans="1:7">
      <c r="A334" s="2"/>
      <c r="D334" s="5"/>
      <c r="E334" s="2"/>
      <c r="F334" s="5"/>
      <c r="G334" s="2"/>
    </row>
    <row r="335" spans="1:7">
      <c r="A335" s="2"/>
      <c r="D335" s="5"/>
      <c r="E335" s="2"/>
      <c r="F335" s="5"/>
      <c r="G335" s="2"/>
    </row>
    <row r="336" spans="1:7">
      <c r="A336" s="2"/>
      <c r="D336" s="5"/>
      <c r="E336" s="2"/>
      <c r="F336" s="5"/>
      <c r="G336" s="2"/>
    </row>
    <row r="337" spans="1:7">
      <c r="A337" s="2"/>
      <c r="D337" s="5"/>
      <c r="E337" s="2"/>
      <c r="F337" s="5"/>
      <c r="G337" s="2"/>
    </row>
    <row r="338" spans="1:7">
      <c r="A338" s="2"/>
      <c r="D338" s="5"/>
      <c r="E338" s="2"/>
      <c r="F338" s="5"/>
      <c r="G338" s="2"/>
    </row>
    <row r="339" spans="1:7">
      <c r="A339" s="2"/>
      <c r="D339" s="5"/>
      <c r="E339" s="2"/>
      <c r="F339" s="5"/>
      <c r="G339" s="2"/>
    </row>
    <row r="340" spans="1:7">
      <c r="A340" s="2"/>
      <c r="D340" s="5"/>
      <c r="E340" s="2"/>
      <c r="F340" s="5"/>
      <c r="G340" s="2"/>
    </row>
    <row r="341" spans="1:7">
      <c r="A341" s="2"/>
      <c r="D341" s="5"/>
      <c r="E341" s="2"/>
      <c r="F341" s="5"/>
      <c r="G341" s="2"/>
    </row>
    <row r="342" spans="1:7">
      <c r="A342" s="2"/>
      <c r="D342" s="5"/>
      <c r="E342" s="2"/>
      <c r="F342" s="5"/>
      <c r="G342" s="2"/>
    </row>
    <row r="343" spans="1:7">
      <c r="A343" s="2"/>
      <c r="D343" s="5"/>
      <c r="E343" s="2"/>
      <c r="F343" s="5"/>
      <c r="G343" s="2"/>
    </row>
    <row r="344" spans="1:7">
      <c r="A344" s="2"/>
      <c r="D344" s="5"/>
      <c r="E344" s="2"/>
      <c r="F344" s="5"/>
      <c r="G344" s="2"/>
    </row>
    <row r="345" spans="1:7">
      <c r="A345" s="2"/>
      <c r="D345" s="5"/>
      <c r="E345" s="2"/>
      <c r="F345" s="5"/>
      <c r="G345" s="2"/>
    </row>
    <row r="346" spans="1:7">
      <c r="A346" s="2"/>
      <c r="D346" s="5"/>
      <c r="E346" s="2"/>
      <c r="F346" s="5"/>
      <c r="G346" s="2"/>
    </row>
    <row r="347" spans="1:7">
      <c r="A347" s="2"/>
      <c r="D347" s="5"/>
      <c r="E347" s="2"/>
      <c r="F347" s="5"/>
      <c r="G347" s="2"/>
    </row>
    <row r="348" spans="1:7">
      <c r="A348" s="2"/>
      <c r="D348" s="5"/>
      <c r="E348" s="2"/>
      <c r="F348" s="5"/>
      <c r="G348" s="2"/>
    </row>
    <row r="349" spans="1:7">
      <c r="A349" s="2"/>
      <c r="D349" s="5"/>
      <c r="E349" s="2"/>
      <c r="F349" s="5"/>
      <c r="G349" s="2"/>
    </row>
    <row r="350" spans="1:7">
      <c r="A350" s="2"/>
      <c r="D350" s="5"/>
      <c r="E350" s="2"/>
      <c r="F350" s="5"/>
      <c r="G350" s="2"/>
    </row>
    <row r="351" spans="1:7">
      <c r="A351" s="2"/>
      <c r="D351" s="5"/>
      <c r="E351" s="2"/>
      <c r="F351" s="5"/>
      <c r="G351" s="2"/>
    </row>
    <row r="352" spans="1:7">
      <c r="A352" s="2"/>
      <c r="D352" s="5"/>
      <c r="E352" s="2"/>
      <c r="F352" s="5"/>
      <c r="G352" s="2"/>
    </row>
    <row r="353" spans="1:7">
      <c r="A353" s="2"/>
      <c r="D353" s="5"/>
      <c r="E353" s="2"/>
      <c r="F353" s="5"/>
      <c r="G353" s="2"/>
    </row>
    <row r="354" spans="1:7">
      <c r="A354" s="2"/>
      <c r="D354" s="5"/>
      <c r="E354" s="2"/>
      <c r="F354" s="5"/>
      <c r="G354" s="2"/>
    </row>
    <row r="355" spans="1:7">
      <c r="A355" s="2"/>
      <c r="D355" s="5"/>
      <c r="E355" s="2"/>
      <c r="F355" s="5"/>
      <c r="G355" s="2"/>
    </row>
    <row r="356" spans="1:7">
      <c r="A356" s="2"/>
      <c r="D356" s="5"/>
      <c r="E356" s="2"/>
      <c r="F356" s="5"/>
      <c r="G356" s="2"/>
    </row>
    <row r="357" spans="1:7">
      <c r="A357" s="2"/>
      <c r="D357" s="5"/>
      <c r="E357" s="2"/>
      <c r="F357" s="5"/>
      <c r="G357" s="2"/>
    </row>
    <row r="358" spans="1:7">
      <c r="A358" s="2"/>
      <c r="D358" s="5"/>
      <c r="E358" s="2"/>
      <c r="F358" s="5"/>
      <c r="G358" s="2"/>
    </row>
    <row r="359" spans="1:7">
      <c r="A359" s="2"/>
      <c r="D359" s="5"/>
      <c r="E359" s="2"/>
      <c r="F359" s="5"/>
      <c r="G359" s="2"/>
    </row>
    <row r="360" spans="1:7">
      <c r="A360" s="2"/>
      <c r="D360" s="5"/>
      <c r="E360" s="2"/>
      <c r="F360" s="5"/>
      <c r="G360" s="2"/>
    </row>
    <row r="361" spans="1:7">
      <c r="A361" s="2"/>
      <c r="D361" s="5"/>
      <c r="E361" s="2"/>
      <c r="F361" s="5"/>
      <c r="G361" s="2"/>
    </row>
    <row r="362" spans="1:7">
      <c r="A362" s="2"/>
      <c r="D362" s="5"/>
      <c r="E362" s="2"/>
      <c r="F362" s="5"/>
      <c r="G362" s="2"/>
    </row>
    <row r="363" spans="1:7">
      <c r="A363" s="2"/>
      <c r="D363" s="5"/>
      <c r="E363" s="2"/>
      <c r="F363" s="5"/>
      <c r="G363" s="2"/>
    </row>
    <row r="364" spans="1:7">
      <c r="A364" s="2"/>
      <c r="D364" s="5"/>
      <c r="E364" s="2"/>
      <c r="F364" s="5"/>
      <c r="G364" s="2"/>
    </row>
    <row r="365" spans="1:7">
      <c r="A365" s="2"/>
      <c r="D365" s="5"/>
      <c r="E365" s="2"/>
      <c r="F365" s="5"/>
      <c r="G365" s="2"/>
    </row>
    <row r="366" spans="1:7">
      <c r="A366" s="2"/>
      <c r="D366" s="5"/>
      <c r="E366" s="2"/>
      <c r="F366" s="5"/>
      <c r="G366" s="2"/>
    </row>
    <row r="367" spans="1:7">
      <c r="A367" s="2"/>
      <c r="D367" s="5"/>
      <c r="E367" s="2"/>
      <c r="F367" s="5"/>
      <c r="G367" s="2"/>
    </row>
    <row r="368" spans="1:7">
      <c r="A368" s="2"/>
      <c r="D368" s="5"/>
      <c r="E368" s="2"/>
      <c r="F368" s="5"/>
      <c r="G368" s="2"/>
    </row>
    <row r="369" spans="1:7">
      <c r="A369" s="2"/>
      <c r="D369" s="5"/>
      <c r="E369" s="2"/>
      <c r="F369" s="5"/>
      <c r="G369" s="2"/>
    </row>
    <row r="370" spans="1:7">
      <c r="A370" s="2"/>
      <c r="D370" s="5"/>
      <c r="E370" s="2"/>
      <c r="F370" s="5"/>
      <c r="G370" s="2"/>
    </row>
    <row r="371" spans="1:7">
      <c r="A371" s="2"/>
      <c r="D371" s="5"/>
      <c r="E371" s="2"/>
      <c r="F371" s="5"/>
      <c r="G371" s="2"/>
    </row>
    <row r="372" spans="1:7">
      <c r="A372" s="2"/>
      <c r="D372" s="5"/>
      <c r="E372" s="2"/>
      <c r="F372" s="5"/>
      <c r="G372" s="2"/>
    </row>
    <row r="373" spans="1:7">
      <c r="A373" s="2"/>
      <c r="D373" s="5"/>
      <c r="E373" s="2"/>
      <c r="F373" s="5"/>
      <c r="G373" s="2"/>
    </row>
    <row r="374" spans="1:7">
      <c r="A374" s="2"/>
      <c r="D374" s="5"/>
      <c r="E374" s="2"/>
      <c r="F374" s="5"/>
      <c r="G374" s="2"/>
    </row>
    <row r="375" spans="1:7">
      <c r="A375" s="2"/>
      <c r="D375" s="5"/>
      <c r="E375" s="2"/>
      <c r="F375" s="5"/>
      <c r="G375" s="2"/>
    </row>
    <row r="376" spans="1:7">
      <c r="A376" s="2"/>
      <c r="D376" s="5"/>
      <c r="E376" s="2"/>
      <c r="F376" s="5"/>
      <c r="G376" s="2"/>
    </row>
    <row r="377" spans="1:7">
      <c r="A377" s="2"/>
      <c r="D377" s="5"/>
      <c r="E377" s="2"/>
      <c r="F377" s="5"/>
      <c r="G377" s="2"/>
    </row>
    <row r="378" spans="1:7">
      <c r="A378" s="2"/>
      <c r="D378" s="5"/>
      <c r="E378" s="2"/>
      <c r="F378" s="5"/>
      <c r="G378" s="2"/>
    </row>
    <row r="379" spans="1:7">
      <c r="A379" s="2"/>
      <c r="D379" s="5"/>
      <c r="E379" s="2"/>
      <c r="F379" s="5"/>
      <c r="G379" s="2"/>
    </row>
    <row r="380" spans="1:7">
      <c r="A380" s="2"/>
      <c r="D380" s="5"/>
      <c r="E380" s="2"/>
      <c r="F380" s="5"/>
      <c r="G380" s="2"/>
    </row>
    <row r="381" spans="1:7">
      <c r="A381" s="2"/>
      <c r="D381" s="5"/>
      <c r="E381" s="2"/>
      <c r="F381" s="5"/>
      <c r="G381" s="2"/>
    </row>
    <row r="382" spans="1:7">
      <c r="A382" s="2"/>
      <c r="D382" s="5"/>
      <c r="E382" s="2"/>
      <c r="F382" s="5"/>
      <c r="G382" s="2"/>
    </row>
    <row r="383" spans="1:7">
      <c r="A383" s="2"/>
      <c r="D383" s="5"/>
      <c r="E383" s="2"/>
      <c r="F383" s="5"/>
      <c r="G383" s="2"/>
    </row>
    <row r="384" spans="1:7">
      <c r="A384" s="2"/>
      <c r="D384" s="5"/>
      <c r="E384" s="2"/>
      <c r="F384" s="5"/>
      <c r="G384" s="2"/>
    </row>
    <row r="385" spans="1:7">
      <c r="A385" s="2"/>
      <c r="D385" s="5"/>
      <c r="E385" s="2"/>
      <c r="F385" s="5"/>
      <c r="G385" s="2"/>
    </row>
    <row r="386" spans="1:7">
      <c r="A386" s="2"/>
      <c r="D386" s="5"/>
      <c r="E386" s="2"/>
      <c r="F386" s="5"/>
      <c r="G386" s="2"/>
    </row>
    <row r="387" spans="1:7">
      <c r="A387" s="2"/>
      <c r="D387" s="5"/>
      <c r="E387" s="2"/>
      <c r="F387" s="5"/>
      <c r="G387" s="2"/>
    </row>
    <row r="388" spans="1:7">
      <c r="A388" s="2"/>
      <c r="D388" s="5"/>
      <c r="E388" s="2"/>
      <c r="F388" s="5"/>
      <c r="G388" s="2"/>
    </row>
    <row r="389" spans="1:7">
      <c r="A389" s="2"/>
      <c r="D389" s="5"/>
      <c r="E389" s="2"/>
      <c r="F389" s="5"/>
      <c r="G389" s="2"/>
    </row>
    <row r="390" spans="1:7">
      <c r="A390" s="2"/>
      <c r="D390" s="5"/>
      <c r="E390" s="2"/>
      <c r="F390" s="5"/>
      <c r="G390" s="2"/>
    </row>
    <row r="391" spans="1:7">
      <c r="A391" s="2"/>
      <c r="D391" s="5"/>
      <c r="E391" s="2"/>
      <c r="F391" s="5"/>
      <c r="G391" s="2"/>
    </row>
    <row r="392" spans="1:7">
      <c r="A392" s="2"/>
      <c r="D392" s="5"/>
      <c r="E392" s="2"/>
      <c r="F392" s="5"/>
      <c r="G392" s="2"/>
    </row>
    <row r="393" spans="1:7">
      <c r="A393" s="2"/>
      <c r="D393" s="5"/>
      <c r="E393" s="2"/>
      <c r="F393" s="5"/>
      <c r="G393" s="2"/>
    </row>
    <row r="394" spans="1:7">
      <c r="A394" s="2"/>
      <c r="D394" s="5"/>
      <c r="E394" s="2"/>
      <c r="F394" s="5"/>
      <c r="G394" s="2"/>
    </row>
    <row r="395" spans="1:7">
      <c r="A395" s="2"/>
      <c r="D395" s="5"/>
      <c r="E395" s="2"/>
      <c r="F395" s="5"/>
      <c r="G395" s="2"/>
    </row>
    <row r="396" spans="1:7">
      <c r="A396" s="2"/>
      <c r="D396" s="5"/>
      <c r="E396" s="2"/>
      <c r="F396" s="5"/>
      <c r="G396" s="2"/>
    </row>
    <row r="397" spans="1:7">
      <c r="A397" s="2"/>
      <c r="D397" s="5"/>
      <c r="E397" s="2"/>
      <c r="F397" s="5"/>
      <c r="G397" s="2"/>
    </row>
    <row r="398" spans="1:7">
      <c r="A398" s="2"/>
      <c r="D398" s="5"/>
      <c r="E398" s="2"/>
      <c r="F398" s="5"/>
      <c r="G398" s="2"/>
    </row>
    <row r="399" spans="1:7">
      <c r="A399" s="2"/>
      <c r="D399" s="5"/>
      <c r="E399" s="2"/>
      <c r="F399" s="5"/>
      <c r="G399" s="2"/>
    </row>
    <row r="400" spans="1:7">
      <c r="A400" s="2"/>
      <c r="D400" s="5"/>
      <c r="E400" s="2"/>
      <c r="F400" s="5"/>
      <c r="G400" s="2"/>
    </row>
    <row r="401" spans="1:7">
      <c r="A401" s="2"/>
      <c r="D401" s="5"/>
      <c r="E401" s="2"/>
      <c r="F401" s="5"/>
      <c r="G401" s="2"/>
    </row>
    <row r="402" spans="1:7">
      <c r="A402" s="2"/>
      <c r="D402" s="5"/>
      <c r="E402" s="2"/>
      <c r="F402" s="5"/>
      <c r="G402" s="2"/>
    </row>
    <row r="403" spans="1:7">
      <c r="A403" s="2"/>
      <c r="D403" s="5"/>
      <c r="E403" s="2"/>
      <c r="F403" s="5"/>
      <c r="G403" s="2"/>
    </row>
    <row r="404" spans="1:7">
      <c r="A404" s="2"/>
      <c r="D404" s="5"/>
      <c r="E404" s="2"/>
      <c r="F404" s="5"/>
      <c r="G404" s="2"/>
    </row>
    <row r="405" spans="1:7">
      <c r="A405" s="2"/>
      <c r="D405" s="5"/>
      <c r="E405" s="2"/>
      <c r="F405" s="5"/>
      <c r="G405" s="2"/>
    </row>
    <row r="406" spans="1:7">
      <c r="A406" s="2"/>
      <c r="D406" s="5"/>
      <c r="E406" s="2"/>
      <c r="F406" s="5"/>
      <c r="G406" s="2"/>
    </row>
  </sheetData>
  <phoneticPr fontId="1"/>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2"/>
  <sheetViews>
    <sheetView workbookViewId="0">
      <pane xSplit="4" ySplit="1" topLeftCell="E2" activePane="bottomRight" state="frozen"/>
      <selection pane="topRight" activeCell="B1" sqref="B1"/>
      <selection pane="bottomLeft" activeCell="A2" sqref="A2"/>
      <selection pane="bottomRight" activeCell="K10" sqref="K10"/>
    </sheetView>
  </sheetViews>
  <sheetFormatPr defaultRowHeight="14.25"/>
  <cols>
    <col min="1" max="1" width="2.33203125" style="117" customWidth="1"/>
    <col min="2" max="2" width="8.21875" style="117" customWidth="1"/>
    <col min="3" max="3" width="13.88671875" style="118" customWidth="1"/>
    <col min="4" max="4" width="1.44140625" style="117" customWidth="1"/>
    <col min="5" max="16384" width="8.88671875" style="120"/>
  </cols>
  <sheetData>
    <row r="1" spans="1:6" s="116" customFormat="1">
      <c r="A1" s="114" t="s">
        <v>126</v>
      </c>
      <c r="B1" s="114"/>
      <c r="C1" s="114"/>
      <c r="D1" s="114"/>
      <c r="E1" s="115" t="s">
        <v>127</v>
      </c>
    </row>
    <row r="2" spans="1:6">
      <c r="E2" s="119"/>
      <c r="F2" s="117"/>
    </row>
    <row r="3" spans="1:6">
      <c r="B3" s="120"/>
      <c r="C3" s="120"/>
      <c r="E3" s="117"/>
      <c r="F3" s="117"/>
    </row>
    <row r="4" spans="1:6">
      <c r="E4" s="117"/>
      <c r="F4" s="117"/>
    </row>
    <row r="5" spans="1:6">
      <c r="E5" s="117"/>
      <c r="F5" s="117"/>
    </row>
    <row r="6" spans="1:6">
      <c r="E6" s="117"/>
      <c r="F6" s="117"/>
    </row>
    <row r="7" spans="1:6">
      <c r="E7" s="117"/>
      <c r="F7" s="117"/>
    </row>
    <row r="8" spans="1:6">
      <c r="E8" s="119"/>
      <c r="F8" s="117"/>
    </row>
    <row r="9" spans="1:6">
      <c r="E9" s="117"/>
      <c r="F9" s="117"/>
    </row>
    <row r="10" spans="1:6">
      <c r="E10" s="117"/>
      <c r="F10" s="117"/>
    </row>
    <row r="11" spans="1:6">
      <c r="E11" s="117"/>
      <c r="F11" s="117"/>
    </row>
    <row r="12" spans="1:6">
      <c r="E12" s="117"/>
      <c r="F12" s="117"/>
    </row>
    <row r="13" spans="1:6">
      <c r="E13" s="117"/>
      <c r="F13" s="117"/>
    </row>
    <row r="14" spans="1:6">
      <c r="E14" s="119"/>
      <c r="F14" s="117"/>
    </row>
    <row r="15" spans="1:6">
      <c r="E15" s="117"/>
      <c r="F15" s="117"/>
    </row>
    <row r="16" spans="1:6">
      <c r="E16" s="117"/>
    </row>
    <row r="17" spans="5:5">
      <c r="E17" s="117"/>
    </row>
    <row r="18" spans="5:5">
      <c r="E18" s="117"/>
    </row>
    <row r="19" spans="5:5">
      <c r="E19" s="117"/>
    </row>
    <row r="20" spans="5:5">
      <c r="E20" s="117"/>
    </row>
    <row r="21" spans="5:5">
      <c r="E21" s="117"/>
    </row>
    <row r="22" spans="5:5">
      <c r="E22" s="117"/>
    </row>
    <row r="23" spans="5:5">
      <c r="E23" s="117"/>
    </row>
    <row r="24" spans="5:5">
      <c r="E24" s="117"/>
    </row>
    <row r="25" spans="5:5">
      <c r="E25" s="117"/>
    </row>
    <row r="26" spans="5:5">
      <c r="E26" s="117"/>
    </row>
    <row r="27" spans="5:5">
      <c r="E27" s="117"/>
    </row>
    <row r="28" spans="5:5">
      <c r="E28" s="117"/>
    </row>
    <row r="29" spans="5:5">
      <c r="E29" s="117"/>
    </row>
    <row r="30" spans="5:5">
      <c r="E30" s="117"/>
    </row>
    <row r="31" spans="5:5">
      <c r="E31" s="117"/>
    </row>
    <row r="32" spans="5:5">
      <c r="E32" s="117"/>
    </row>
  </sheetData>
  <phoneticPr fontId="1"/>
  <pageMargins left="0.75" right="0.75" top="1" bottom="1" header="0.51200000000000001" footer="0.51200000000000001"/>
  <pageSetup paperSize="9"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Button 1">
              <controlPr defaultSize="0" print="0" autoFill="0" autoPict="0" macro="[1]!DDialogJump">
                <anchor moveWithCells="1" sizeWithCells="1">
                  <from>
                    <xdr:col>0</xdr:col>
                    <xdr:colOff>9525</xdr:colOff>
                    <xdr:row>1</xdr:row>
                    <xdr:rowOff>0</xdr:rowOff>
                  </from>
                  <to>
                    <xdr:col>2</xdr:col>
                    <xdr:colOff>0</xdr:colOff>
                    <xdr:row>2</xdr:row>
                    <xdr:rowOff>0</xdr:rowOff>
                  </to>
                </anchor>
              </controlPr>
            </control>
          </mc:Choice>
        </mc:AlternateContent>
        <mc:AlternateContent xmlns:mc="http://schemas.openxmlformats.org/markup-compatibility/2006">
          <mc:Choice Requires="x14">
            <control shapeId="22530" r:id="rId5" name="Button 2">
              <controlPr defaultSize="0" print="0" autoFill="0" autoPict="0" macro="[1]!ResetMenu">
                <anchor moveWithCells="1" sizeWithCells="1">
                  <from>
                    <xdr:col>2</xdr:col>
                    <xdr:colOff>0</xdr:colOff>
                    <xdr:row>1</xdr:row>
                    <xdr:rowOff>0</xdr:rowOff>
                  </from>
                  <to>
                    <xdr:col>4</xdr:col>
                    <xdr:colOff>0</xdr:colOff>
                    <xdr:row>2</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9</vt:i4>
      </vt:variant>
      <vt:variant>
        <vt:lpstr>ダイアログ</vt:lpstr>
      </vt:variant>
      <vt:variant>
        <vt:i4>1</vt:i4>
      </vt:variant>
      <vt:variant>
        <vt:lpstr>名前付き一覧</vt:lpstr>
      </vt:variant>
      <vt:variant>
        <vt:i4>6</vt:i4>
      </vt:variant>
    </vt:vector>
  </HeadingPairs>
  <TitlesOfParts>
    <vt:vector size="16" baseType="lpstr">
      <vt:lpstr>SYSDATAG2</vt:lpstr>
      <vt:lpstr>前画面に戻る</vt:lpstr>
      <vt:lpstr>ガイド</vt:lpstr>
      <vt:lpstr>プログラム仕様</vt:lpstr>
      <vt:lpstr>Pｼｰﾄ1</vt:lpstr>
      <vt:lpstr>データ取込みシート</vt:lpstr>
      <vt:lpstr>WORK1</vt:lpstr>
      <vt:lpstr>WORK2</vt:lpstr>
      <vt:lpstr>DLDATA</vt:lpstr>
      <vt:lpstr>VERDIALOG</vt:lpstr>
      <vt:lpstr>DATA</vt:lpstr>
      <vt:lpstr>DATA2</vt:lpstr>
      <vt:lpstr>DATAS</vt:lpstr>
      <vt:lpstr>ガイド!Print_Area</vt:lpstr>
      <vt:lpstr>前画面に戻る!Print_Area</vt:lpstr>
      <vt:lpstr>SYSDATA10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17679 野々山 昌克 PC1306-A7120</dc:creator>
  <cp:lastModifiedBy>StiLL</cp:lastModifiedBy>
  <cp:lastPrinted>2016-05-12T09:18:30Z</cp:lastPrinted>
  <dcterms:created xsi:type="dcterms:W3CDTF">2016-04-25T01:12:58Z</dcterms:created>
  <dcterms:modified xsi:type="dcterms:W3CDTF">2019-05-27T23:44:23Z</dcterms:modified>
</cp:coreProperties>
</file>