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https://www.still.co.jp/ILI/Presentation/"/>
    </mc:Choice>
  </mc:AlternateContent>
  <xr:revisionPtr revIDLastSave="0" documentId="8_{30F11508-91F7-46FD-BE35-88BC46821FCE}" xr6:coauthVersionLast="47" xr6:coauthVersionMax="47" xr10:uidLastSave="{00000000-0000-0000-0000-000000000000}"/>
  <bookViews>
    <workbookView xWindow="30" yWindow="30" windowWidth="19170" windowHeight="14370" tabRatio="793" xr2:uid="{00000000-000D-0000-FFFF-FFFF00000000}"/>
  </bookViews>
  <sheets>
    <sheet name="作成ガイドN" sheetId="6" r:id="rId1"/>
    <sheet name="EWORKN" sheetId="4" r:id="rId2"/>
    <sheet name="NDB" sheetId="3" r:id="rId3"/>
    <sheet name="入力画面" sheetId="12" r:id="rId4"/>
    <sheet name="画面" sheetId="9" r:id="rId5"/>
    <sheet name="EPｼｰﾄN" sheetId="1" r:id="rId6"/>
  </sheets>
  <externalReferences>
    <externalReference r:id="rId7"/>
  </externalReferences>
  <definedNames>
    <definedName name="DBK">EWORKN!$E$2:$AD$2</definedName>
    <definedName name="EDATABASE">NDB!$A$1:$Z$2</definedName>
    <definedName name="NAME">EWORKN!$C$4:$C$6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2" l="1"/>
  <c r="H17" i="12"/>
  <c r="J181" i="1" l="1"/>
  <c r="J166" i="1"/>
  <c r="J97" i="1"/>
  <c r="J135" i="1" l="1"/>
  <c r="J54" i="1"/>
  <c r="J42" i="1"/>
  <c r="I204" i="1" l="1"/>
  <c r="A1" i="3"/>
  <c r="I120" i="1" l="1"/>
  <c r="H15" i="12" l="1"/>
  <c r="O13" i="12"/>
  <c r="H13" i="12"/>
  <c r="H11" i="12"/>
  <c r="H9" i="12"/>
  <c r="H7" i="12"/>
  <c r="A32" i="9" l="1"/>
  <c r="CA6" i="9" s="1"/>
  <c r="A31" i="9"/>
  <c r="BX6" i="9" s="1"/>
  <c r="A30" i="9"/>
  <c r="BU6" i="9" s="1"/>
  <c r="A29" i="9"/>
  <c r="BR6" i="9" s="1"/>
  <c r="A28" i="9"/>
  <c r="BO6" i="9" s="1"/>
  <c r="A27" i="9"/>
  <c r="BL6" i="9" s="1"/>
  <c r="A26" i="9"/>
  <c r="BI6" i="9" s="1"/>
  <c r="A25" i="9"/>
  <c r="BF6" i="9" s="1"/>
  <c r="A24" i="9"/>
  <c r="BC6" i="9" s="1"/>
  <c r="A23" i="9"/>
  <c r="AZ6" i="9" s="1"/>
  <c r="A22" i="9"/>
  <c r="AW6" i="9" s="1"/>
  <c r="A21" i="9"/>
  <c r="AT6" i="9" s="1"/>
  <c r="A20" i="9"/>
  <c r="AQ6" i="9" s="1"/>
  <c r="A19" i="9"/>
  <c r="AN6" i="9" s="1"/>
  <c r="A18" i="9"/>
  <c r="AK6" i="9" s="1"/>
  <c r="A17" i="9"/>
  <c r="AH6" i="9" s="1"/>
  <c r="A16" i="9"/>
  <c r="AE6" i="9" s="1"/>
  <c r="A15" i="9"/>
  <c r="AB6" i="9" s="1"/>
  <c r="A14" i="9"/>
  <c r="Y6" i="9" s="1"/>
  <c r="A13" i="9"/>
  <c r="V6" i="9" s="1"/>
  <c r="A12" i="9"/>
  <c r="S6" i="9" s="1"/>
  <c r="A11" i="9"/>
  <c r="P6" i="9" s="1"/>
  <c r="A10" i="9"/>
  <c r="M6" i="9" s="1"/>
  <c r="A9" i="9"/>
  <c r="J6" i="9" s="1"/>
  <c r="A8" i="9"/>
  <c r="G6" i="9" s="1"/>
  <c r="A7" i="9"/>
  <c r="D6" i="9" s="1"/>
  <c r="B1" i="3" l="1"/>
  <c r="C1" i="3"/>
  <c r="D1" i="3"/>
  <c r="E1" i="3"/>
  <c r="F1" i="3"/>
  <c r="G1" i="3"/>
  <c r="H1" i="3"/>
  <c r="I1" i="3"/>
  <c r="J1" i="3"/>
  <c r="K1" i="3"/>
  <c r="L1" i="3"/>
  <c r="M1" i="3"/>
  <c r="N1" i="3"/>
  <c r="O1" i="3"/>
  <c r="P1" i="3"/>
  <c r="Q1" i="3"/>
  <c r="R1" i="3"/>
  <c r="S1" i="3"/>
  <c r="T1" i="3"/>
  <c r="U1" i="3"/>
  <c r="V1" i="3"/>
  <c r="W1" i="3"/>
  <c r="X1" i="3"/>
  <c r="Y1" i="3"/>
  <c r="Z1" i="3"/>
  <c r="G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ILI</author>
    <author>StiLL</author>
    <author>Microsoft Office ﾕｰｻﾞｰ</author>
  </authors>
  <commentList>
    <comment ref="B2" authorId="0" shapeId="0" xr:uid="{00000000-0006-0000-0500-000001000000}">
      <text>
        <r>
          <rPr>
            <b/>
            <sz val="11"/>
            <color indexed="81"/>
            <rFont val="ＭＳ Ｐゴシック"/>
            <family val="3"/>
            <charset val="128"/>
          </rPr>
          <t xml:space="preserve">１．目的：実行ﾎﾞﾀﾝを作成、まとめておくためのシートです。
    シート上にボタンを作成、ボタンの整理・説明書用シートにも
    なります。
2．このページは実行プログラムの説明書になります。印刷可。
   上にあるStiLL機能設定済みボタンも活用してください。
        </t>
        </r>
      </text>
    </comment>
    <comment ref="E2" authorId="1" shapeId="0" xr:uid="{00000000-0006-0000-0500-000002000000}">
      <text>
        <r>
          <rPr>
            <b/>
            <sz val="9"/>
            <color indexed="81"/>
            <rFont val="MS P ゴシック"/>
            <family val="3"/>
            <charset val="128"/>
          </rPr>
          <t>本シート名</t>
        </r>
        <r>
          <rPr>
            <sz val="9"/>
            <color indexed="81"/>
            <rFont val="MS P ゴシック"/>
            <family val="3"/>
            <charset val="128"/>
          </rPr>
          <t xml:space="preserve">
</t>
        </r>
      </text>
    </comment>
    <comment ref="B3" authorId="2" shapeId="0" xr:uid="{00000000-0006-0000-0500-000003000000}">
      <text>
        <r>
          <rPr>
            <sz val="9"/>
            <color indexed="81"/>
            <rFont val="ＭＳ Ｐゴシック"/>
            <family val="3"/>
            <charset val="128"/>
          </rPr>
          <t xml:space="preserve">処理システム名
</t>
        </r>
      </text>
    </comment>
  </commentList>
</comments>
</file>

<file path=xl/sharedStrings.xml><?xml version="1.0" encoding="utf-8"?>
<sst xmlns="http://schemas.openxmlformats.org/spreadsheetml/2006/main" count="261" uniqueCount="198">
  <si>
    <t>プログラム名</t>
    <phoneticPr fontId="4"/>
  </si>
  <si>
    <t>流れ・説明</t>
    <rPh sb="0" eb="1">
      <t>ナガ</t>
    </rPh>
    <rPh sb="3" eb="5">
      <t>セツメイ</t>
    </rPh>
    <phoneticPr fontId="4"/>
  </si>
  <si>
    <t>①</t>
    <phoneticPr fontId="4"/>
  </si>
  <si>
    <t xml:space="preserve">ADDRESS 関数を利用してください。セルリンクボタンのパラメータセルの参照設定
→ 行を挿入しても数式を変更しないでも常にそのセルを指定可能にする関数。  </t>
    <rPh sb="8" eb="10">
      <t>カンスウ</t>
    </rPh>
    <rPh sb="11" eb="13">
      <t>リヨウ</t>
    </rPh>
    <rPh sb="37" eb="39">
      <t>サンショウ</t>
    </rPh>
    <rPh sb="39" eb="41">
      <t>セッテイ</t>
    </rPh>
    <rPh sb="44" eb="45">
      <t>ギョウ</t>
    </rPh>
    <rPh sb="46" eb="48">
      <t>ソウニュウ</t>
    </rPh>
    <rPh sb="51" eb="53">
      <t>スウシキ</t>
    </rPh>
    <rPh sb="54" eb="56">
      <t>ヘンコウ</t>
    </rPh>
    <rPh sb="61" eb="62">
      <t>ツネ</t>
    </rPh>
    <rPh sb="68" eb="70">
      <t>シテイ</t>
    </rPh>
    <rPh sb="70" eb="72">
      <t>カノウ</t>
    </rPh>
    <rPh sb="75" eb="77">
      <t>カンスウ</t>
    </rPh>
    <phoneticPr fontId="4"/>
  </si>
  <si>
    <t>②</t>
  </si>
  <si>
    <t>③</t>
  </si>
  <si>
    <t>④</t>
  </si>
  <si>
    <t>⑤</t>
  </si>
  <si>
    <t>⑥</t>
  </si>
  <si>
    <t>⑦</t>
    <phoneticPr fontId="4"/>
  </si>
  <si>
    <t>⑧</t>
    <phoneticPr fontId="4"/>
  </si>
  <si>
    <t>⑨</t>
    <phoneticPr fontId="4"/>
  </si>
  <si>
    <t>⑩</t>
  </si>
  <si>
    <t>⑪</t>
    <phoneticPr fontId="4"/>
  </si>
  <si>
    <t>⑫</t>
  </si>
  <si>
    <t>⑬</t>
  </si>
  <si>
    <t>⑭</t>
  </si>
  <si>
    <t>⑮</t>
  </si>
  <si>
    <t>⑯</t>
  </si>
  <si>
    <t>⑰</t>
  </si>
  <si>
    <t>⑱</t>
  </si>
  <si>
    <t>⑲</t>
  </si>
  <si>
    <t>⑳</t>
  </si>
  <si>
    <t>シート保護解除</t>
    <rPh sb="3" eb="5">
      <t>ホゴ</t>
    </rPh>
    <rPh sb="5" eb="7">
      <t>カイジョ</t>
    </rPh>
    <phoneticPr fontId="4"/>
  </si>
  <si>
    <t>StiLLボタンのシート保護解除で作成</t>
    <rPh sb="17" eb="19">
      <t>サクセイ</t>
    </rPh>
    <phoneticPr fontId="4"/>
  </si>
  <si>
    <t>②</t>
    <phoneticPr fontId="4"/>
  </si>
  <si>
    <t>フォームのデータをクリア</t>
    <phoneticPr fontId="4"/>
  </si>
  <si>
    <t>StiLLボタンのセル値セットで作成</t>
    <rPh sb="11" eb="12">
      <t>アタイ</t>
    </rPh>
    <phoneticPr fontId="4"/>
  </si>
  <si>
    <t>③</t>
    <phoneticPr fontId="4"/>
  </si>
  <si>
    <t>セルの入力順番の設定</t>
    <rPh sb="3" eb="5">
      <t>ニュウリョク</t>
    </rPh>
    <rPh sb="5" eb="7">
      <t>ジュンバン</t>
    </rPh>
    <rPh sb="8" eb="10">
      <t>セッテイ</t>
    </rPh>
    <phoneticPr fontId="4"/>
  </si>
  <si>
    <t>StiLLボタンのセル入力順設定で作成</t>
    <rPh sb="11" eb="13">
      <t>ニュウリョク</t>
    </rPh>
    <rPh sb="13" eb="14">
      <t>ジュン</t>
    </rPh>
    <rPh sb="14" eb="16">
      <t>セッテイ</t>
    </rPh>
    <rPh sb="17" eb="19">
      <t>サクセイ</t>
    </rPh>
    <phoneticPr fontId="4"/>
  </si>
  <si>
    <t>④</t>
    <phoneticPr fontId="4"/>
  </si>
  <si>
    <t>シート保護</t>
    <rPh sb="3" eb="5">
      <t>ホゴ</t>
    </rPh>
    <phoneticPr fontId="4"/>
  </si>
  <si>
    <t xml:space="preserve">    入力画面</t>
    <phoneticPr fontId="4"/>
  </si>
  <si>
    <t>StiLLボタンのシート保護で作成</t>
    <rPh sb="15" eb="17">
      <t>サクセイ</t>
    </rPh>
    <phoneticPr fontId="4"/>
  </si>
  <si>
    <t>データ有無チェック</t>
    <rPh sb="3" eb="5">
      <t>ウム</t>
    </rPh>
    <phoneticPr fontId="4"/>
  </si>
  <si>
    <t>入力項目データ個数</t>
    <rPh sb="0" eb="2">
      <t>ニュウリョク</t>
    </rPh>
    <rPh sb="2" eb="4">
      <t>コウモク</t>
    </rPh>
    <rPh sb="7" eb="9">
      <t>コスウ</t>
    </rPh>
    <phoneticPr fontId="4"/>
  </si>
  <si>
    <t>メッセージ</t>
    <phoneticPr fontId="4"/>
  </si>
  <si>
    <t>よろしいですか?</t>
    <phoneticPr fontId="4"/>
  </si>
  <si>
    <t>StiLLボタンのメッセージボックスで作成</t>
    <rPh sb="19" eb="21">
      <t>サクセイ</t>
    </rPh>
    <phoneticPr fontId="4"/>
  </si>
  <si>
    <t>StiLLボタンの複数ｾﾙ値ｾｯﾄで作成</t>
    <phoneticPr fontId="4"/>
  </si>
  <si>
    <t>データベースへ更新</t>
    <rPh sb="7" eb="9">
      <t>コウシン</t>
    </rPh>
    <phoneticPr fontId="4"/>
  </si>
  <si>
    <t>⑤</t>
    <phoneticPr fontId="4"/>
  </si>
  <si>
    <t>⑥</t>
    <phoneticPr fontId="4"/>
  </si>
  <si>
    <t>完了しました。</t>
    <rPh sb="0" eb="2">
      <t>カンリョウ</t>
    </rPh>
    <phoneticPr fontId="4"/>
  </si>
  <si>
    <t xml:space="preserve">     条件&amp;コメント記述セル</t>
    <rPh sb="5" eb="7">
      <t>ジョウケン</t>
    </rPh>
    <rPh sb="12" eb="14">
      <t>キジュツ</t>
    </rPh>
    <phoneticPr fontId="4"/>
  </si>
  <si>
    <t>入出力図</t>
    <phoneticPr fontId="4"/>
  </si>
  <si>
    <t>シート名</t>
    <rPh sb="3" eb="4">
      <t>メイ</t>
    </rPh>
    <phoneticPr fontId="4"/>
  </si>
  <si>
    <t>確認・理解する</t>
    <rPh sb="0" eb="2">
      <t>カクニン</t>
    </rPh>
    <rPh sb="3" eb="5">
      <t>リカイ</t>
    </rPh>
    <phoneticPr fontId="4"/>
  </si>
  <si>
    <t>データベーステーブル</t>
    <phoneticPr fontId="4"/>
  </si>
  <si>
    <t>作成・設定する</t>
    <phoneticPr fontId="4"/>
  </si>
  <si>
    <t>入力画面</t>
    <phoneticPr fontId="4"/>
  </si>
  <si>
    <t>※サンプルプログラムが作成されています。
作りながら最後にプログラム仕様書になるようにしてください。</t>
    <rPh sb="11" eb="13">
      <t>サクセイ</t>
    </rPh>
    <phoneticPr fontId="4"/>
  </si>
  <si>
    <t>作成・設定する</t>
    <phoneticPr fontId="4"/>
  </si>
  <si>
    <t>STILLAUTO</t>
    <phoneticPr fontId="4"/>
  </si>
  <si>
    <t>画面制御・ブックを開いた時に自動実行するプログラム作成用シート</t>
    <rPh sb="0" eb="2">
      <t>ガメン</t>
    </rPh>
    <rPh sb="2" eb="4">
      <t>セイギョ</t>
    </rPh>
    <rPh sb="9" eb="10">
      <t>ヒラ</t>
    </rPh>
    <rPh sb="12" eb="13">
      <t>トキ</t>
    </rPh>
    <rPh sb="14" eb="16">
      <t>ジドウ</t>
    </rPh>
    <rPh sb="16" eb="18">
      <t>ジッコウ</t>
    </rPh>
    <rPh sb="25" eb="27">
      <t>サクセイ</t>
    </rPh>
    <rPh sb="27" eb="28">
      <t>ヨウ</t>
    </rPh>
    <phoneticPr fontId="4"/>
  </si>
  <si>
    <t>ブック起動時自動実行する
・フォーム画面制御
・ブックActive時自動実行機能制御</t>
    <rPh sb="3" eb="5">
      <t>キドウ</t>
    </rPh>
    <rPh sb="5" eb="6">
      <t>ジ</t>
    </rPh>
    <rPh sb="6" eb="8">
      <t>ジドウ</t>
    </rPh>
    <rPh sb="8" eb="10">
      <t>ジッコウ</t>
    </rPh>
    <rPh sb="18" eb="20">
      <t>ガメン</t>
    </rPh>
    <rPh sb="20" eb="22">
      <t>セイギョ</t>
    </rPh>
    <rPh sb="34" eb="36">
      <t>ジドウ</t>
    </rPh>
    <rPh sb="38" eb="40">
      <t>キノウ</t>
    </rPh>
    <rPh sb="40" eb="42">
      <t>セイギョ</t>
    </rPh>
    <phoneticPr fontId="4"/>
  </si>
  <si>
    <t>※画面制御以外選択項目マスター等同時に
 取り込むプログラム等を作成する事やカレンダー入力
 ボタンを最初に起動する事等も可能です。</t>
    <rPh sb="1" eb="3">
      <t>ガメン</t>
    </rPh>
    <rPh sb="3" eb="5">
      <t>セイギョ</t>
    </rPh>
    <rPh sb="5" eb="7">
      <t>イガイ</t>
    </rPh>
    <rPh sb="7" eb="9">
      <t>センタク</t>
    </rPh>
    <rPh sb="16" eb="18">
      <t>ドウジ</t>
    </rPh>
    <rPh sb="21" eb="22">
      <t>ト</t>
    </rPh>
    <rPh sb="23" eb="24">
      <t>コ</t>
    </rPh>
    <rPh sb="30" eb="31">
      <t>ト</t>
    </rPh>
    <rPh sb="32" eb="34">
      <t>サクセイ</t>
    </rPh>
    <rPh sb="36" eb="37">
      <t>コト</t>
    </rPh>
    <rPh sb="43" eb="45">
      <t>ニ</t>
    </rPh>
    <rPh sb="51" eb="53">
      <t>サイショ</t>
    </rPh>
    <rPh sb="54" eb="56">
      <t>キドウ</t>
    </rPh>
    <rPh sb="58" eb="59">
      <t>コト</t>
    </rPh>
    <rPh sb="59" eb="60">
      <t>ト</t>
    </rPh>
    <rPh sb="61" eb="63">
      <t>カノウ</t>
    </rPh>
    <phoneticPr fontId="4"/>
  </si>
  <si>
    <t>画面制御プログラム</t>
    <rPh sb="0" eb="2">
      <t>ガメン</t>
    </rPh>
    <rPh sb="2" eb="4">
      <t>セイギョ</t>
    </rPh>
    <phoneticPr fontId="4"/>
  </si>
  <si>
    <t>STILLEND</t>
    <phoneticPr fontId="4"/>
  </si>
  <si>
    <t>ブック又はシステム終了制御プログラム用シート</t>
    <rPh sb="3" eb="4">
      <t>マタ</t>
    </rPh>
    <rPh sb="9" eb="11">
      <t>シュウリョウ</t>
    </rPh>
    <rPh sb="11" eb="13">
      <t>セイギョ</t>
    </rPh>
    <rPh sb="18" eb="19">
      <t>ヨウ</t>
    </rPh>
    <phoneticPr fontId="4"/>
  </si>
  <si>
    <t>終了プログラム作成</t>
    <rPh sb="0" eb="2">
      <t>シュウリョウ</t>
    </rPh>
    <rPh sb="7" eb="9">
      <t>サクセイ</t>
    </rPh>
    <phoneticPr fontId="4"/>
  </si>
  <si>
    <t>STILLENDに終了プログラムを設定・作成してください。</t>
    <rPh sb="9" eb="11">
      <t>シュウリョウ</t>
    </rPh>
    <rPh sb="17" eb="19">
      <t>セッテイ</t>
    </rPh>
    <phoneticPr fontId="4"/>
  </si>
  <si>
    <t>・終了プログラム設定用
・データクリア等初期化</t>
    <rPh sb="1" eb="3">
      <t>シュウリョウ</t>
    </rPh>
    <rPh sb="8" eb="10">
      <t>セッテイ</t>
    </rPh>
    <rPh sb="10" eb="11">
      <t>ヨウ</t>
    </rPh>
    <phoneticPr fontId="4"/>
  </si>
  <si>
    <t>データベース項目設定シート</t>
    <rPh sb="6" eb="8">
      <t>コウモク</t>
    </rPh>
    <rPh sb="8" eb="10">
      <t>セッテイ</t>
    </rPh>
    <phoneticPr fontId="4"/>
  </si>
  <si>
    <t>商品データ登録入力画面</t>
  </si>
  <si>
    <t>①</t>
  </si>
  <si>
    <t>メッセージ</t>
  </si>
  <si>
    <t>よろしいですか?</t>
  </si>
  <si>
    <t>データの検索</t>
    <rPh sb="4" eb="6">
      <t>ケンサク</t>
    </rPh>
    <phoneticPr fontId="4"/>
  </si>
  <si>
    <t>商品コード</t>
  </si>
  <si>
    <t>StiLLボタンの複数ｾﾙ値ｾｯﾄで作成</t>
  </si>
  <si>
    <t xml:space="preserve">         入力画面</t>
    <rPh sb="9" eb="11">
      <t>ニュウリョク</t>
    </rPh>
    <rPh sb="11" eb="13">
      <t>ガメン</t>
    </rPh>
    <phoneticPr fontId="4"/>
  </si>
  <si>
    <t>⑥</t>
    <phoneticPr fontId="4"/>
  </si>
  <si>
    <t>⑦</t>
    <phoneticPr fontId="4"/>
  </si>
  <si>
    <t>フォームのデータをEWORKNへコピー</t>
    <phoneticPr fontId="4"/>
  </si>
  <si>
    <t>EWORKNのデータを入力画面フォームへコピー</t>
    <rPh sb="11" eb="13">
      <t>ニュウリョク</t>
    </rPh>
    <rPh sb="13" eb="15">
      <t>ガメン</t>
    </rPh>
    <phoneticPr fontId="4"/>
  </si>
  <si>
    <t>⑧</t>
    <phoneticPr fontId="4"/>
  </si>
  <si>
    <t>⑨</t>
    <phoneticPr fontId="4"/>
  </si>
  <si>
    <t>⑩</t>
    <phoneticPr fontId="4"/>
  </si>
  <si>
    <t>削除します、よろしいですか?</t>
    <rPh sb="0" eb="2">
      <t>サクジョ</t>
    </rPh>
    <phoneticPr fontId="4"/>
  </si>
  <si>
    <t>データの削除</t>
  </si>
  <si>
    <t>StiLLボタンのレコード削除で作成</t>
  </si>
  <si>
    <t>削除しました。</t>
  </si>
  <si>
    <t>StiLLボタンのExcelデータ更新で作成</t>
    <rPh sb="17" eb="19">
      <t>コウシン</t>
    </rPh>
    <phoneticPr fontId="4"/>
  </si>
  <si>
    <t>StiLLボタンのExcelデータ抽出で作成</t>
    <rPh sb="17" eb="19">
      <t>チュウシュツ</t>
    </rPh>
    <phoneticPr fontId="4"/>
  </si>
  <si>
    <t>登録キー入力有無チェック</t>
    <rPh sb="0" eb="2">
      <t>トウロク</t>
    </rPh>
    <rPh sb="4" eb="6">
      <t>ニュウリョク</t>
    </rPh>
    <rPh sb="6" eb="8">
      <t>ウム</t>
    </rPh>
    <phoneticPr fontId="4"/>
  </si>
  <si>
    <t>NDB</t>
    <phoneticPr fontId="4"/>
  </si>
  <si>
    <t>EPｼｰﾄN</t>
    <phoneticPr fontId="4"/>
  </si>
  <si>
    <t>プログラム記述シート</t>
    <rPh sb="5" eb="7">
      <t>キジュツ</t>
    </rPh>
    <phoneticPr fontId="4"/>
  </si>
  <si>
    <t>EWORKN</t>
    <phoneticPr fontId="4"/>
  </si>
  <si>
    <t>①データベース項目の設定</t>
    <rPh sb="7" eb="9">
      <t>コウモク</t>
    </rPh>
    <rPh sb="10" eb="12">
      <t>セッテイ</t>
    </rPh>
    <phoneticPr fontId="4"/>
  </si>
  <si>
    <t>NOT =0</t>
    <phoneticPr fontId="4"/>
  </si>
  <si>
    <t xml:space="preserve"> 　　　　　　　=0</t>
    <phoneticPr fontId="4"/>
  </si>
  <si>
    <t xml:space="preserve"> 　　 　　　　=0</t>
    <phoneticPr fontId="4"/>
  </si>
  <si>
    <t xml:space="preserve"> 　　 　　　　=0</t>
    <phoneticPr fontId="4"/>
  </si>
  <si>
    <t>NOT =0</t>
    <phoneticPr fontId="4"/>
  </si>
  <si>
    <t xml:space="preserve">   NOT =0</t>
    <phoneticPr fontId="4"/>
  </si>
  <si>
    <t>明細データ入力有無チェック</t>
    <phoneticPr fontId="4"/>
  </si>
  <si>
    <t xml:space="preserve">     NOT =0</t>
    <phoneticPr fontId="4"/>
  </si>
  <si>
    <t>明細データ有無チェック</t>
    <rPh sb="0" eb="2">
      <t>メイサイ</t>
    </rPh>
    <rPh sb="5" eb="7">
      <t>ウム</t>
    </rPh>
    <phoneticPr fontId="4"/>
  </si>
  <si>
    <t>明細データ有無チェック</t>
    <phoneticPr fontId="4"/>
  </si>
  <si>
    <t xml:space="preserve">    NOT =0</t>
    <phoneticPr fontId="4"/>
  </si>
  <si>
    <t>②</t>
    <phoneticPr fontId="4"/>
  </si>
  <si>
    <t>③</t>
    <phoneticPr fontId="4"/>
  </si>
  <si>
    <t>④</t>
    <phoneticPr fontId="4"/>
  </si>
  <si>
    <t>⑤</t>
    <phoneticPr fontId="4"/>
  </si>
  <si>
    <t>種別リスト</t>
    <rPh sb="0" eb="2">
      <t>シュベツ</t>
    </rPh>
    <phoneticPr fontId="4"/>
  </si>
  <si>
    <t>（NAME）</t>
    <phoneticPr fontId="4"/>
  </si>
  <si>
    <t>食品</t>
  </si>
  <si>
    <t>文具</t>
  </si>
  <si>
    <t>雑貨</t>
  </si>
  <si>
    <t xml:space="preserve">入力プログラム 作成ガイド  </t>
    <rPh sb="0" eb="2">
      <t>ニ</t>
    </rPh>
    <phoneticPr fontId="4"/>
  </si>
  <si>
    <t>プログラムの動作確認↓</t>
    <phoneticPr fontId="4"/>
  </si>
  <si>
    <t>サンプルプログラム</t>
    <phoneticPr fontId="4"/>
  </si>
  <si>
    <t>初期設定処理</t>
    <rPh sb="0" eb="2">
      <t>ショキ</t>
    </rPh>
    <rPh sb="2" eb="4">
      <t>セッテイ</t>
    </rPh>
    <rPh sb="4" eb="6">
      <t>ショリ</t>
    </rPh>
    <phoneticPr fontId="4"/>
  </si>
  <si>
    <t xml:space="preserve"> データ登録・更新</t>
    <rPh sb="4" eb="6">
      <t>トウロク</t>
    </rPh>
    <rPh sb="7" eb="9">
      <t>コウシン</t>
    </rPh>
    <phoneticPr fontId="4"/>
  </si>
  <si>
    <t>データ検索・修正</t>
    <rPh sb="3" eb="5">
      <t>ケンサク</t>
    </rPh>
    <rPh sb="6" eb="8">
      <t>シュウセイ</t>
    </rPh>
    <phoneticPr fontId="4"/>
  </si>
  <si>
    <t>データ削除</t>
    <rPh sb="3" eb="5">
      <t>サクジョ</t>
    </rPh>
    <phoneticPr fontId="4"/>
  </si>
  <si>
    <t>各シートの説明</t>
    <rPh sb="0" eb="1">
      <t>カク</t>
    </rPh>
    <rPh sb="5" eb="7">
      <t>セツメイ</t>
    </rPh>
    <phoneticPr fontId="4"/>
  </si>
  <si>
    <t>プログラム作成手順</t>
    <rPh sb="5" eb="7">
      <t>サクセイ</t>
    </rPh>
    <rPh sb="7" eb="9">
      <t>テジュン</t>
    </rPh>
    <phoneticPr fontId="4"/>
  </si>
  <si>
    <t>データ項目＆ワークシート</t>
    <rPh sb="3" eb="5">
      <t>コウモク</t>
    </rPh>
    <phoneticPr fontId="4"/>
  </si>
  <si>
    <t>データベース更新用の中間WORKです。</t>
    <phoneticPr fontId="4"/>
  </si>
  <si>
    <t>シートEWORKNにテーブルの項目名を設定</t>
    <rPh sb="15" eb="17">
      <t>コウモク</t>
    </rPh>
    <rPh sb="17" eb="18">
      <t>メイ</t>
    </rPh>
    <rPh sb="19" eb="21">
      <t>セッテイ</t>
    </rPh>
    <phoneticPr fontId="4"/>
  </si>
  <si>
    <t>②データベースシート</t>
    <phoneticPr fontId="4"/>
  </si>
  <si>
    <t>シート"EWORKN"の項目値をこのシートに
更新・保存します。</t>
    <rPh sb="12" eb="14">
      <t>コウモク</t>
    </rPh>
    <rPh sb="14" eb="15">
      <t>チ</t>
    </rPh>
    <rPh sb="26" eb="28">
      <t>ホゾン</t>
    </rPh>
    <phoneticPr fontId="4"/>
  </si>
  <si>
    <t>※現在「商品コード」をキーとしています。</t>
    <rPh sb="1" eb="3">
      <t>ゲンザイ</t>
    </rPh>
    <rPh sb="4" eb="6">
      <t>ショウヒン</t>
    </rPh>
    <phoneticPr fontId="4"/>
  </si>
  <si>
    <t>ここにデータを一旦書き込み、シート"NDB"に更新します。</t>
    <rPh sb="7" eb="9">
      <t>イッタン</t>
    </rPh>
    <rPh sb="9" eb="10">
      <t>カ</t>
    </rPh>
    <rPh sb="11" eb="12">
      <t>コ</t>
    </rPh>
    <rPh sb="23" eb="25">
      <t>コウシン</t>
    </rPh>
    <phoneticPr fontId="4"/>
  </si>
  <si>
    <t>※キーの値が同じ場合上書き、異なる場合は追加されます。</t>
    <rPh sb="4" eb="5">
      <t>アタイ</t>
    </rPh>
    <phoneticPr fontId="4"/>
  </si>
  <si>
    <t>データベース（レコード用）のシートです。</t>
    <rPh sb="11" eb="12">
      <t>ヨウ</t>
    </rPh>
    <phoneticPr fontId="4"/>
  </si>
  <si>
    <t>確認する</t>
    <rPh sb="0" eb="2">
      <t>カクニン</t>
    </rPh>
    <phoneticPr fontId="4"/>
  </si>
  <si>
    <t>③入力プログラム</t>
    <rPh sb="1" eb="3">
      <t>ニ</t>
    </rPh>
    <phoneticPr fontId="4"/>
  </si>
  <si>
    <t>StiLLプログラム用シートⅠ</t>
    <phoneticPr fontId="4"/>
  </si>
  <si>
    <t>Pｼｰﾄ1</t>
    <phoneticPr fontId="35"/>
  </si>
  <si>
    <t>モジュール名①</t>
    <rPh sb="5" eb="6">
      <t>メイ</t>
    </rPh>
    <phoneticPr fontId="4"/>
  </si>
  <si>
    <t>プログラム作成エリア</t>
    <rPh sb="5" eb="7">
      <t>サクセイ</t>
    </rPh>
    <phoneticPr fontId="35"/>
  </si>
  <si>
    <t>縦にプログラムボタンを作成ください。</t>
    <rPh sb="0" eb="1">
      <t>タテ</t>
    </rPh>
    <rPh sb="11" eb="13">
      <t>サクセイ</t>
    </rPh>
    <phoneticPr fontId="35"/>
  </si>
  <si>
    <t>ボタン貼り付け位置</t>
    <rPh sb="3" eb="4">
      <t>ハ</t>
    </rPh>
    <rPh sb="5" eb="6">
      <t>ツ</t>
    </rPh>
    <rPh sb="7" eb="9">
      <t>イチ</t>
    </rPh>
    <phoneticPr fontId="4"/>
  </si>
  <si>
    <t>入力フォームサンプル画面です。</t>
    <rPh sb="0" eb="2">
      <t>ニ</t>
    </rPh>
    <rPh sb="10" eb="12">
      <t>ガメン</t>
    </rPh>
    <phoneticPr fontId="4"/>
  </si>
  <si>
    <t>ここに入力画面を作成します。</t>
    <rPh sb="3" eb="5">
      <t>ニュウリョク</t>
    </rPh>
    <rPh sb="5" eb="7">
      <t>ガメン</t>
    </rPh>
    <rPh sb="8" eb="10">
      <t>サクセイ</t>
    </rPh>
    <phoneticPr fontId="4"/>
  </si>
  <si>
    <t>すでに作成してあるシートを利用する場合はそのシートを挿入、このシート画面は不要となります。</t>
    <phoneticPr fontId="4"/>
  </si>
  <si>
    <t>シート"NDB"の内容を確認する</t>
    <phoneticPr fontId="4"/>
  </si>
  <si>
    <t>画面</t>
  </si>
  <si>
    <t>入力を行うサンプルプログラムです。</t>
    <rPh sb="0" eb="2">
      <t>ニュウリョク</t>
    </rPh>
    <rPh sb="3" eb="4">
      <t>オコナ</t>
    </rPh>
    <phoneticPr fontId="4"/>
  </si>
  <si>
    <t>サンプルプログラムを参考にしながらプログラムを作成できます。</t>
    <rPh sb="10" eb="12">
      <t>サンコウ</t>
    </rPh>
    <rPh sb="23" eb="25">
      <t>サクセイ</t>
    </rPh>
    <phoneticPr fontId="4"/>
  </si>
  <si>
    <t>入力画面を作成します。</t>
    <rPh sb="0" eb="2">
      <t>ニュウリョク</t>
    </rPh>
    <rPh sb="2" eb="4">
      <t>ガメン</t>
    </rPh>
    <rPh sb="5" eb="7">
      <t>サクセイ</t>
    </rPh>
    <phoneticPr fontId="4"/>
  </si>
  <si>
    <t>EPｼｰﾄN上の右側にあるプログラムを参考にして左側の列にプログラムを作成します。</t>
    <rPh sb="8" eb="9">
      <t>ミギ</t>
    </rPh>
    <phoneticPr fontId="4"/>
  </si>
  <si>
    <t>参考情報</t>
    <rPh sb="0" eb="2">
      <t>サンコウ</t>
    </rPh>
    <rPh sb="2" eb="4">
      <t>ジョウホウ</t>
    </rPh>
    <phoneticPr fontId="4"/>
  </si>
  <si>
    <t>下記のシートでシステムの精度をより完璧にすることが可能です。</t>
    <rPh sb="0" eb="2">
      <t>カキ</t>
    </rPh>
    <rPh sb="12" eb="14">
      <t>セイド</t>
    </rPh>
    <rPh sb="17" eb="19">
      <t>カンペキ</t>
    </rPh>
    <rPh sb="25" eb="27">
      <t>カノウ</t>
    </rPh>
    <phoneticPr fontId="4"/>
  </si>
  <si>
    <t>① システムデータ、バージョン情報を付加し、一元管理する事のできるようにする。</t>
    <rPh sb="15" eb="17">
      <t>ジョウホウ</t>
    </rPh>
    <rPh sb="18" eb="20">
      <t>フカ</t>
    </rPh>
    <rPh sb="22" eb="24">
      <t>イチゲン</t>
    </rPh>
    <rPh sb="24" eb="26">
      <t>カンリ</t>
    </rPh>
    <rPh sb="28" eb="29">
      <t>コト</t>
    </rPh>
    <phoneticPr fontId="4"/>
  </si>
  <si>
    <t>下記シートをシステムテンプレートから挿入します。「StiLL」-「システムテンプレート」-「開発用シート」-「SYSDATAE」</t>
    <rPh sb="0" eb="2">
      <t>カキ</t>
    </rPh>
    <rPh sb="18" eb="20">
      <t>ソウニュウ</t>
    </rPh>
    <rPh sb="46" eb="48">
      <t>カイハツ</t>
    </rPh>
    <rPh sb="48" eb="49">
      <t>ヨウ</t>
    </rPh>
    <phoneticPr fontId="4"/>
  </si>
  <si>
    <t>SYSDATAE</t>
  </si>
  <si>
    <t>ブック基本情報設定と管理</t>
    <rPh sb="3" eb="5">
      <t>キホン</t>
    </rPh>
    <rPh sb="5" eb="7">
      <t>ジョウホウ</t>
    </rPh>
    <rPh sb="7" eb="9">
      <t>セッテイ</t>
    </rPh>
    <rPh sb="10" eb="12">
      <t>カンリ</t>
    </rPh>
    <phoneticPr fontId="4"/>
  </si>
  <si>
    <t>作成・設定する</t>
    <rPh sb="0" eb="2">
      <t>サクセイ</t>
    </rPh>
    <rPh sb="3" eb="5">
      <t>セッテイ</t>
    </rPh>
    <phoneticPr fontId="4"/>
  </si>
  <si>
    <t>システム基本情報記述シート
このデータをブック内セルやオブジェクトにリンクします。</t>
    <rPh sb="4" eb="6">
      <t>キホン</t>
    </rPh>
    <rPh sb="6" eb="8">
      <t>ジョウホウ</t>
    </rPh>
    <rPh sb="8" eb="10">
      <t>キジュツ</t>
    </rPh>
    <rPh sb="23" eb="24">
      <t>ナイ</t>
    </rPh>
    <phoneticPr fontId="4"/>
  </si>
  <si>
    <t>利用会社名</t>
    <rPh sb="0" eb="2">
      <t>リヨウ</t>
    </rPh>
    <rPh sb="2" eb="4">
      <t>カイシャ</t>
    </rPh>
    <rPh sb="4" eb="5">
      <t>メイ</t>
    </rPh>
    <phoneticPr fontId="4"/>
  </si>
  <si>
    <t>システム名</t>
    <rPh sb="4" eb="5">
      <t>メイ</t>
    </rPh>
    <phoneticPr fontId="4"/>
  </si>
  <si>
    <t>業務名</t>
    <rPh sb="0" eb="2">
      <t>ギョウム</t>
    </rPh>
    <rPh sb="2" eb="3">
      <t>メイ</t>
    </rPh>
    <phoneticPr fontId="4"/>
  </si>
  <si>
    <t>作成日付</t>
    <rPh sb="0" eb="2">
      <t>サクセイ</t>
    </rPh>
    <rPh sb="2" eb="4">
      <t>ヒヅケ</t>
    </rPh>
    <phoneticPr fontId="4"/>
  </si>
  <si>
    <t>SYSDATAE  で設定入力してください。</t>
    <rPh sb="11" eb="13">
      <t>セッテイ</t>
    </rPh>
    <rPh sb="13" eb="15">
      <t>ニ</t>
    </rPh>
    <phoneticPr fontId="4"/>
  </si>
  <si>
    <t>作成者</t>
    <rPh sb="0" eb="2">
      <t>サクセイ</t>
    </rPh>
    <rPh sb="2" eb="3">
      <t>シャ</t>
    </rPh>
    <phoneticPr fontId="4"/>
  </si>
  <si>
    <t>バージョン</t>
  </si>
  <si>
    <t xml:space="preserve">      </t>
  </si>
  <si>
    <t>VERDIALOG</t>
  </si>
  <si>
    <t>システムバージョン情報設定と管理</t>
    <rPh sb="9" eb="11">
      <t>ジョウホウ</t>
    </rPh>
    <rPh sb="11" eb="13">
      <t>セッテイ</t>
    </rPh>
    <rPh sb="14" eb="16">
      <t>カンリ</t>
    </rPh>
    <phoneticPr fontId="4"/>
  </si>
  <si>
    <t>VERDIALOG4</t>
  </si>
  <si>
    <t>バージョン情報表示用ダイアログシートです。
シート"SYSDATAE"のバージョン情報とリンクしています。</t>
    <rPh sb="5" eb="7">
      <t>ジョウホウ</t>
    </rPh>
    <rPh sb="7" eb="10">
      <t>ヒョウジヨウ</t>
    </rPh>
    <rPh sb="41" eb="43">
      <t>ジョウホウ</t>
    </rPh>
    <phoneticPr fontId="4"/>
  </si>
  <si>
    <t>VERDIALOGシートを設定入力してください。</t>
    <rPh sb="13" eb="15">
      <t>セッテイ</t>
    </rPh>
    <rPh sb="15" eb="17">
      <t>ニ</t>
    </rPh>
    <phoneticPr fontId="4"/>
  </si>
  <si>
    <t>バージョン情報表示用ダイアログシート</t>
    <rPh sb="5" eb="7">
      <t>ジョウホウ</t>
    </rPh>
    <rPh sb="7" eb="9">
      <t>ヒョウジ</t>
    </rPh>
    <rPh sb="9" eb="10">
      <t>ヨウ</t>
    </rPh>
    <phoneticPr fontId="4"/>
  </si>
  <si>
    <t>※ダイアログシートVERDIALOG4を手動で選択してください。</t>
    <rPh sb="20" eb="22">
      <t>シュドウ</t>
    </rPh>
    <rPh sb="23" eb="25">
      <t>センタク</t>
    </rPh>
    <phoneticPr fontId="4"/>
  </si>
  <si>
    <t>下記シートをシステムテンプレートから挿入します。「StiLL」-「システムテンプレート」-「開発用シート」-「STILLAUTO」</t>
    <rPh sb="0" eb="2">
      <t>カキ</t>
    </rPh>
    <rPh sb="18" eb="20">
      <t>ソウニュウ</t>
    </rPh>
    <rPh sb="46" eb="48">
      <t>カイハツ</t>
    </rPh>
    <rPh sb="48" eb="49">
      <t>ヨウ</t>
    </rPh>
    <phoneticPr fontId="4"/>
  </si>
  <si>
    <t>② Excel画面制御する。     リボン非表示等誤操作等を防ぎます。</t>
    <rPh sb="7" eb="9">
      <t>ガメン</t>
    </rPh>
    <rPh sb="9" eb="11">
      <t>セイギョ</t>
    </rPh>
    <rPh sb="22" eb="25">
      <t>ヒヒョウジ</t>
    </rPh>
    <rPh sb="25" eb="26">
      <t>ト</t>
    </rPh>
    <rPh sb="26" eb="27">
      <t>ゴ</t>
    </rPh>
    <rPh sb="27" eb="29">
      <t>ソウサ</t>
    </rPh>
    <rPh sb="29" eb="30">
      <t>ト</t>
    </rPh>
    <rPh sb="31" eb="32">
      <t>フセ</t>
    </rPh>
    <phoneticPr fontId="4"/>
  </si>
  <si>
    <t>商品コード</t>
    <phoneticPr fontId="4"/>
  </si>
  <si>
    <t>商品名</t>
    <phoneticPr fontId="4"/>
  </si>
  <si>
    <t>メーカー名</t>
    <phoneticPr fontId="4"/>
  </si>
  <si>
    <t>単価</t>
    <phoneticPr fontId="4"/>
  </si>
  <si>
    <t>原価</t>
    <phoneticPr fontId="4"/>
  </si>
  <si>
    <t>種別</t>
    <phoneticPr fontId="4"/>
  </si>
  <si>
    <t>年月日</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</si>
  <si>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</si>
  <si>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</si>
  <si>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</si>
  <si>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</si>
  <si>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</si>
  <si>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</si>
  <si>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</si>
  <si>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</si>
  <si>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</si>
  <si>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</si>
  <si>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</si>
  <si>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</si>
  <si>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</si>
  <si>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14</t>
    <phoneticPr fontId="4"/>
  </si>
  <si>
    <t>15</t>
    <phoneticPr fontId="4"/>
  </si>
  <si>
    <t>16</t>
    <phoneticPr fontId="4"/>
  </si>
  <si>
    <t>17</t>
    <phoneticPr fontId="4"/>
  </si>
  <si>
    <t>18</t>
    <phoneticPr fontId="4"/>
  </si>
  <si>
    <t>備考</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</si>
</sst>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quot;$&quot;#,##0_);[Red]\(&quot;$&quot;#,##0\)"/>
    <numFmt numFmtId="178" formatCode="#,##0_ "/>
  </numFmts>
  <fonts count="55">
    <font>
      <sz val="11"/>
      <name val="ＭＳ Ｐゴシック"/>
      <family val="3"/>
      <charset val="128"/>
    </font>
    <font>
      <sz val="9"/>
      <color rgb="FF000000"/>
      <name val="ＭＳ Ｐゴシック"/>
      <family val="3"/>
      <charset val="128"/>
    </font>
    <font>
      <sz val="8"/>
      <color rgb="FF000000"/>
      <name val="StiLL"/>
      <family val="3"/>
      <charset val="128"/>
    </font>
    <font>
      <sz val="11"/>
      <name val="ＭＳ Ｐゴシック"/>
      <family val="3"/>
      <charset val="128"/>
    </font>
    <font>
      <sz val="6"/>
      <name val="ＭＳ Ｐゴシック"/>
      <family val="3"/>
      <charset val="128"/>
    </font>
    <font>
      <sz val="11"/>
      <color indexed="63"/>
      <name val="ＭＳ Ｐゴシック"/>
      <family val="3"/>
      <charset val="128"/>
    </font>
    <font>
      <b/>
      <sz val="12"/>
      <color theme="0" tint="-0.249977111117893"/>
      <name val="ＭＳ Ｐゴシック"/>
      <family val="3"/>
      <charset val="128"/>
    </font>
    <font>
      <sz val="11"/>
      <color indexed="23"/>
      <name val="ＭＳ Ｐゴシック"/>
      <family val="3"/>
      <charset val="128"/>
    </font>
    <font>
      <sz val="9"/>
      <color indexed="23"/>
      <name val="ＭＳ Ｐゴシック"/>
      <family val="3"/>
      <charset val="128"/>
    </font>
    <font>
      <sz val="11"/>
      <color theme="1" tint="0.14999847407452621"/>
      <name val="ＭＳ Ｐゴシック"/>
      <family val="3"/>
      <charset val="128"/>
    </font>
    <font>
      <b/>
      <sz val="11"/>
      <color rgb="FFFF0000"/>
      <name val="ＭＳ Ｐゴシック"/>
      <family val="3"/>
      <charset val="128"/>
    </font>
    <font>
      <b/>
      <sz val="11"/>
      <color indexed="81"/>
      <name val="ＭＳ Ｐゴシック"/>
      <family val="3"/>
      <charset val="128"/>
    </font>
    <font>
      <sz val="9"/>
      <color indexed="81"/>
      <name val="ＭＳ Ｐゴシック"/>
      <family val="3"/>
      <charset val="128"/>
    </font>
    <font>
      <sz val="11"/>
      <name val="Meiryo UI"/>
      <family val="3"/>
      <charset val="128"/>
    </font>
    <font>
      <sz val="11"/>
      <color theme="1" tint="0.249977111117893"/>
      <name val="Meiryo UI"/>
      <family val="3"/>
      <charset val="128"/>
    </font>
    <font>
      <b/>
      <sz val="14"/>
      <color theme="1" tint="0.249977111117893"/>
      <name val="Meiryo UI"/>
      <family val="3"/>
      <charset val="128"/>
    </font>
    <font>
      <sz val="9"/>
      <color rgb="FF333333"/>
      <name val="ＭＳ Ｐゴシック"/>
      <family val="3"/>
      <charset val="128"/>
    </font>
    <font>
      <sz val="9"/>
      <color rgb="FF000000"/>
      <name val="Meiryo UI"/>
      <family val="3"/>
      <charset val="128"/>
    </font>
    <font>
      <b/>
      <sz val="24"/>
      <name val="Meiryo UI"/>
      <family val="3"/>
      <charset val="128"/>
    </font>
    <font>
      <b/>
      <sz val="11"/>
      <name val="Meiryo UI"/>
      <family val="3"/>
      <charset val="128"/>
    </font>
    <font>
      <sz val="10"/>
      <name val="Meiryo UI"/>
      <family val="3"/>
      <charset val="128"/>
    </font>
    <font>
      <sz val="8"/>
      <name val="Meiryo UI"/>
      <family val="3"/>
      <charset val="128"/>
    </font>
    <font>
      <u/>
      <sz val="11"/>
      <color theme="10"/>
      <name val="ＭＳ Ｐゴシック"/>
      <family val="3"/>
      <charset val="128"/>
    </font>
    <font>
      <b/>
      <u/>
      <sz val="14"/>
      <color theme="10"/>
      <name val="Meiryo UI"/>
      <family val="3"/>
      <charset val="128"/>
    </font>
    <font>
      <sz val="11"/>
      <color rgb="FFFF0000"/>
      <name val="Meiryo UI"/>
      <family val="3"/>
      <charset val="128"/>
    </font>
    <font>
      <b/>
      <u/>
      <sz val="11"/>
      <color theme="10"/>
      <name val="Meiryo UI"/>
      <family val="3"/>
      <charset val="128"/>
    </font>
    <font>
      <sz val="9"/>
      <name val="Meiryo UI"/>
      <family val="3"/>
      <charset val="128"/>
    </font>
    <font>
      <sz val="9"/>
      <name val="ＭＳ Ｐゴシック"/>
      <family val="3"/>
      <charset val="128"/>
    </font>
    <font>
      <sz val="11"/>
      <color theme="1" tint="0.14999847407452621"/>
      <name val="Meiryo UI"/>
      <family val="3"/>
      <charset val="128"/>
    </font>
    <font>
      <sz val="11"/>
      <color theme="0"/>
      <name val="Meiryo UI"/>
      <family val="3"/>
      <charset val="128"/>
    </font>
    <font>
      <sz val="12"/>
      <color rgb="FFFF0000"/>
      <name val="Meiryo UI"/>
      <family val="3"/>
      <charset val="128"/>
    </font>
    <font>
      <sz val="11"/>
      <color theme="1"/>
      <name val="ＭＳ Ｐゴシック"/>
      <family val="3"/>
      <charset val="128"/>
    </font>
    <font>
      <sz val="10"/>
      <color indexed="63"/>
      <name val="ＭＳ Ｐゴシック"/>
      <family val="3"/>
      <charset val="128"/>
    </font>
    <font>
      <sz val="10"/>
      <name val="Helv"/>
      <family val="2"/>
    </font>
    <font>
      <sz val="11"/>
      <color indexed="63"/>
      <name val="Meiryo UI"/>
      <family val="3"/>
      <charset val="128"/>
    </font>
    <font>
      <sz val="6"/>
      <name val="Meiryo UI"/>
      <family val="3"/>
      <charset val="128"/>
    </font>
    <font>
      <b/>
      <u/>
      <sz val="11"/>
      <color rgb="FF0070C0"/>
      <name val="Meiryo UI"/>
      <family val="3"/>
      <charset val="128"/>
    </font>
    <font>
      <b/>
      <sz val="11"/>
      <color rgb="FF0070C0"/>
      <name val="Meiryo UI"/>
      <family val="3"/>
      <charset val="128"/>
    </font>
    <font>
      <sz val="24"/>
      <name val="Meiryo UI"/>
      <family val="3"/>
      <charset val="128"/>
    </font>
    <font>
      <sz val="11"/>
      <color rgb="FFB2B2B2"/>
      <name val="ＭＳ Ｐゴシック"/>
      <family val="3"/>
      <charset val="128"/>
    </font>
    <font>
      <b/>
      <sz val="16"/>
      <name val="ＭＳ Ｐゴシック"/>
      <family val="3"/>
      <charset val="128"/>
    </font>
    <font>
      <b/>
      <sz val="16"/>
      <name val="Meiryo UI"/>
      <family val="3"/>
      <charset val="128"/>
    </font>
    <font>
      <sz val="11"/>
      <color theme="1"/>
      <name val="Meiryo UI"/>
      <family val="3"/>
      <charset val="128"/>
    </font>
    <font>
      <sz val="9"/>
      <color indexed="81"/>
      <name val="MS P ゴシック"/>
      <family val="3"/>
      <charset val="128"/>
    </font>
    <font>
      <b/>
      <sz val="9"/>
      <color indexed="81"/>
      <name val="MS P ゴシック"/>
      <family val="3"/>
      <charset val="128"/>
    </font>
    <font>
      <b/>
      <sz val="11"/>
      <color theme="1"/>
      <name val="Meiryo UI"/>
      <family val="3"/>
      <charset val="128"/>
    </font>
    <font>
      <sz val="9"/>
      <color theme="1"/>
      <name val="Meiryo UI"/>
      <family val="3"/>
      <charset val="128"/>
    </font>
    <font>
      <b/>
      <sz val="11"/>
      <color theme="10"/>
      <name val="Meiryo UI"/>
      <family val="3"/>
      <charset val="128"/>
    </font>
    <font>
      <u/>
      <sz val="11"/>
      <color theme="10"/>
      <name val="Meiryo UI"/>
      <family val="3"/>
      <charset val="128"/>
    </font>
    <font>
      <b/>
      <sz val="12"/>
      <color indexed="23"/>
      <name val="Meiryo UI"/>
      <family val="3"/>
      <charset val="128"/>
    </font>
    <font>
      <sz val="11"/>
      <color theme="1" tint="0.499984740745262"/>
      <name val="Meiryo UI"/>
      <family val="3"/>
      <charset val="128"/>
    </font>
    <font>
      <sz val="11"/>
      <color rgb="FF00B050"/>
      <name val="Meiryo UI"/>
      <family val="3"/>
      <charset val="128"/>
    </font>
    <font>
      <b/>
      <sz val="14"/>
      <color rgb="FF808080"/>
      <name val="Meiryo UI"/>
      <family val="3"/>
      <charset val="128"/>
    </font>
    <font>
      <b/>
      <u/>
      <sz val="14"/>
      <color theme="10"/>
      <name val="ＭＳ Ｐゴシック"/>
      <family val="3"/>
      <charset val="128"/>
    </font>
    <font>
      <sz val="8"/>
      <color rgb="FF000000"/>
      <name val="游ゴシック"/>
      <family val="3"/>
      <charset val="128"/>
    </font>
  </fonts>
  <fills count="1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13"/>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rgb="FFFFFFCC"/>
        <bgColor indexed="64"/>
      </patternFill>
    </fill>
    <fill>
      <patternFill patternType="solid">
        <fgColor indexed="3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99FF"/>
        <bgColor indexed="64"/>
      </patternFill>
    </fill>
    <fill>
      <patternFill patternType="solid">
        <fgColor theme="0"/>
        <bgColor auto="1"/>
      </patternFill>
    </fill>
  </fills>
  <borders count="52">
    <border>
      <left/>
      <right/>
      <top/>
      <bottom/>
      <diagonal/>
    </border>
    <border>
      <left/>
      <right/>
      <top/>
      <bottom style="thin">
        <color indexed="23"/>
      </bottom>
      <diagonal/>
    </border>
    <border>
      <left/>
      <right style="double">
        <color indexed="9"/>
      </right>
      <top style="double">
        <color indexed="9"/>
      </top>
      <bottom style="double">
        <color indexed="9"/>
      </bottom>
      <diagonal/>
    </border>
    <border>
      <left style="double">
        <color indexed="9"/>
      </left>
      <right style="double">
        <color indexed="9"/>
      </right>
      <top style="double">
        <color indexed="9"/>
      </top>
      <bottom style="double">
        <color indexed="9"/>
      </bottom>
      <diagonal/>
    </border>
    <border>
      <left/>
      <right/>
      <top/>
      <bottom style="thin">
        <color indexed="64"/>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64"/>
      </left>
      <right style="thin">
        <color indexed="64"/>
      </right>
      <top style="thin">
        <color indexed="64"/>
      </top>
      <bottom style="thin">
        <color indexed="64"/>
      </bottom>
      <diagonal/>
    </border>
    <border>
      <left style="thin">
        <color indexed="64"/>
      </left>
      <right/>
      <top style="thin">
        <color indexed="23"/>
      </top>
      <bottom/>
      <diagonal/>
    </border>
    <border>
      <left style="thin">
        <color indexed="23"/>
      </left>
      <right/>
      <top/>
      <bottom/>
      <diagonal/>
    </border>
    <border>
      <left/>
      <right style="thin">
        <color indexed="23"/>
      </right>
      <top/>
      <bottom/>
      <diagonal/>
    </border>
    <border>
      <left style="thin">
        <color indexed="64"/>
      </left>
      <right/>
      <top/>
      <bottom/>
      <diagonal/>
    </border>
    <border>
      <left style="thin">
        <color indexed="23"/>
      </left>
      <right/>
      <top/>
      <bottom style="thin">
        <color indexed="23"/>
      </bottom>
      <diagonal/>
    </border>
    <border>
      <left/>
      <right style="thin">
        <color indexed="23"/>
      </right>
      <top/>
      <bottom style="thin">
        <color indexed="23"/>
      </bottom>
      <diagonal/>
    </border>
    <border>
      <left style="thin">
        <color indexed="64"/>
      </left>
      <right/>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22"/>
      </bottom>
      <diagonal/>
    </border>
    <border>
      <left/>
      <right/>
      <top style="thick">
        <color indexed="22"/>
      </top>
      <bottom/>
      <diagonal/>
    </border>
    <border>
      <left/>
      <right/>
      <top/>
      <bottom style="thick">
        <color indexed="9"/>
      </bottom>
      <diagonal/>
    </border>
    <border>
      <left style="double">
        <color theme="0" tint="-0.24994659260841701"/>
      </left>
      <right/>
      <top style="double">
        <color theme="0" tint="-0.24994659260841701"/>
      </top>
      <bottom style="double">
        <color theme="0" tint="-0.24994659260841701"/>
      </bottom>
      <diagonal/>
    </border>
    <border>
      <left/>
      <right/>
      <top style="double">
        <color theme="0" tint="-0.24994659260841701"/>
      </top>
      <bottom style="double">
        <color theme="0" tint="-0.24994659260841701"/>
      </bottom>
      <diagonal/>
    </border>
    <border>
      <left/>
      <right style="double">
        <color theme="0" tint="-0.24994659260841701"/>
      </right>
      <top style="double">
        <color theme="0" tint="-0.24994659260841701"/>
      </top>
      <bottom style="double">
        <color theme="0" tint="-0.24994659260841701"/>
      </bottom>
      <diagonal/>
    </border>
    <border>
      <left style="thin">
        <color indexed="24"/>
      </left>
      <right style="thin">
        <color indexed="24"/>
      </right>
      <top style="thin">
        <color indexed="24"/>
      </top>
      <bottom style="thin">
        <color indexed="24"/>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thin">
        <color indexed="23"/>
      </top>
      <bottom style="thin">
        <color indexed="23"/>
      </bottom>
      <diagonal/>
    </border>
    <border>
      <left style="thin">
        <color indexed="24"/>
      </left>
      <right/>
      <top style="thin">
        <color indexed="24"/>
      </top>
      <bottom style="thin">
        <color indexed="24"/>
      </bottom>
      <diagonal/>
    </border>
    <border>
      <left style="thin">
        <color auto="1"/>
      </left>
      <right style="thin">
        <color indexed="24"/>
      </right>
      <top style="thin">
        <color auto="1"/>
      </top>
      <bottom style="thin">
        <color auto="1"/>
      </bottom>
      <diagonal/>
    </border>
    <border>
      <left style="thin">
        <color indexed="24"/>
      </left>
      <right style="thin">
        <color indexed="24"/>
      </right>
      <top style="thin">
        <color indexed="24"/>
      </top>
      <bottom/>
      <diagonal/>
    </border>
    <border>
      <left style="thin">
        <color indexed="24"/>
      </left>
      <right style="thin">
        <color indexed="24"/>
      </right>
      <top/>
      <bottom style="thin">
        <color indexed="24"/>
      </bottom>
      <diagonal/>
    </border>
    <border>
      <left style="thin">
        <color indexed="24"/>
      </left>
      <right style="thin">
        <color auto="1"/>
      </right>
      <top style="thin">
        <color auto="1"/>
      </top>
      <bottom style="thin">
        <color indexed="24"/>
      </bottom>
      <diagonal/>
    </border>
    <border>
      <left/>
      <right style="thin">
        <color indexed="24"/>
      </right>
      <top style="thin">
        <color indexed="24"/>
      </top>
      <bottom style="thin">
        <color indexed="24"/>
      </bottom>
      <diagonal/>
    </border>
    <border>
      <left style="thin">
        <color auto="1"/>
      </left>
      <right style="thin">
        <color auto="1"/>
      </right>
      <top style="thin">
        <color indexed="24"/>
      </top>
      <bottom style="thin">
        <color auto="1"/>
      </bottom>
      <diagonal/>
    </border>
    <border>
      <left style="thin">
        <color indexed="24"/>
      </left>
      <right/>
      <top/>
      <bottom style="thin">
        <color indexed="24"/>
      </bottom>
      <diagonal/>
    </border>
    <border>
      <left style="thin">
        <color auto="1"/>
      </left>
      <right style="thin">
        <color auto="1"/>
      </right>
      <top style="thin">
        <color indexed="24"/>
      </top>
      <bottom style="thin">
        <color indexed="24"/>
      </bottom>
      <diagonal/>
    </border>
  </borders>
  <cellStyleXfs count="7">
    <xf numFmtId="0" fontId="0" fillId="0" borderId="0">
      <alignment vertical="center"/>
    </xf>
    <xf numFmtId="0" fontId="20" fillId="0" borderId="0">
      <alignment vertical="center"/>
    </xf>
    <xf numFmtId="0" fontId="22" fillId="0" borderId="0" applyNumberFormat="0" applyFill="0" applyBorder="0" applyAlignment="0" applyProtection="0">
      <alignment vertical="center"/>
    </xf>
    <xf numFmtId="38" fontId="33" fillId="0" borderId="0" applyFont="0" applyFill="0" applyBorder="0" applyAlignment="0" applyProtection="0"/>
    <xf numFmtId="177" fontId="33" fillId="0" borderId="0" applyFont="0" applyFill="0" applyBorder="0" applyAlignment="0" applyProtection="0"/>
    <xf numFmtId="0" fontId="3" fillId="0" borderId="0">
      <alignment vertical="center"/>
    </xf>
    <xf numFmtId="0" fontId="26" fillId="0" borderId="0">
      <alignment vertical="center"/>
    </xf>
  </cellStyleXfs>
  <cellXfs count="396">
    <xf numFmtId="0" fontId="0" fillId="0" borderId="0" xfId="0">
      <alignment vertical="center"/>
    </xf>
    <xf numFmtId="0" fontId="0" fillId="0" borderId="0" xfId="0" applyFill="1" applyBorder="1">
      <alignment vertical="center"/>
    </xf>
    <xf numFmtId="0" fontId="0" fillId="0" borderId="2" xfId="0" applyFill="1" applyBorder="1">
      <alignment vertical="center"/>
    </xf>
    <xf numFmtId="0" fontId="0" fillId="0" borderId="3" xfId="0" applyFill="1" applyBorder="1">
      <alignment vertical="center"/>
    </xf>
    <xf numFmtId="0" fontId="5" fillId="0" borderId="0" xfId="0" applyFont="1" applyFill="1">
      <alignment vertical="center"/>
    </xf>
    <xf numFmtId="0" fontId="7" fillId="0" borderId="2" xfId="0" applyFont="1" applyFill="1" applyBorder="1">
      <alignment vertical="center"/>
    </xf>
    <xf numFmtId="0" fontId="8" fillId="0" borderId="8" xfId="0" applyFont="1" applyBorder="1" applyAlignment="1">
      <alignment horizontal="right" vertical="center"/>
    </xf>
    <xf numFmtId="0" fontId="9" fillId="0" borderId="6" xfId="0" applyFont="1" applyFill="1" applyBorder="1">
      <alignment vertical="center"/>
    </xf>
    <xf numFmtId="0" fontId="5" fillId="0" borderId="6" xfId="0" applyFont="1" applyFill="1" applyBorder="1">
      <alignment vertical="center"/>
    </xf>
    <xf numFmtId="0" fontId="5" fillId="0" borderId="0" xfId="0" quotePrefix="1" applyFont="1" applyFill="1" applyAlignment="1">
      <alignment horizontal="left" vertical="center"/>
    </xf>
    <xf numFmtId="0" fontId="0" fillId="0" borderId="0" xfId="0" applyFill="1">
      <alignment vertical="center"/>
    </xf>
    <xf numFmtId="0" fontId="13" fillId="7" borderId="0" xfId="0" applyFont="1" applyFill="1" applyProtection="1">
      <alignment vertical="center"/>
      <protection locked="0"/>
    </xf>
    <xf numFmtId="0" fontId="13" fillId="7" borderId="0" xfId="0" applyFont="1" applyFill="1">
      <alignment vertical="center"/>
    </xf>
    <xf numFmtId="0" fontId="13" fillId="7" borderId="19" xfId="0" applyFont="1" applyFill="1" applyBorder="1" applyProtection="1">
      <alignment vertical="center"/>
      <protection locked="0"/>
    </xf>
    <xf numFmtId="0" fontId="13" fillId="7" borderId="19" xfId="0" applyFont="1" applyFill="1" applyBorder="1">
      <alignment vertical="center"/>
    </xf>
    <xf numFmtId="0" fontId="14" fillId="8" borderId="0" xfId="0" applyFont="1" applyFill="1" applyBorder="1" applyAlignment="1">
      <alignment horizontal="center" vertical="center" wrapText="1"/>
    </xf>
    <xf numFmtId="0" fontId="14" fillId="8" borderId="0" xfId="0" applyFont="1" applyFill="1">
      <alignment vertical="center"/>
    </xf>
    <xf numFmtId="0" fontId="14" fillId="8" borderId="21" xfId="0" applyFont="1" applyFill="1" applyBorder="1" applyAlignment="1">
      <alignment horizontal="center" vertical="center" wrapText="1"/>
    </xf>
    <xf numFmtId="0" fontId="14" fillId="8" borderId="21" xfId="0" applyFont="1" applyFill="1" applyBorder="1">
      <alignment vertical="center"/>
    </xf>
    <xf numFmtId="0" fontId="13" fillId="9" borderId="0" xfId="0" applyFont="1" applyFill="1" applyBorder="1">
      <alignment vertical="center"/>
    </xf>
    <xf numFmtId="0" fontId="13" fillId="9" borderId="0" xfId="0" applyFont="1" applyFill="1">
      <alignment vertical="center"/>
    </xf>
    <xf numFmtId="0" fontId="3" fillId="3" borderId="0" xfId="0" applyFont="1" applyFill="1" applyBorder="1">
      <alignment vertical="center"/>
    </xf>
    <xf numFmtId="0" fontId="5" fillId="0" borderId="25" xfId="0" applyFont="1" applyBorder="1">
      <alignment vertical="center"/>
    </xf>
    <xf numFmtId="0" fontId="0" fillId="0" borderId="25" xfId="0" applyBorder="1">
      <alignment vertical="center"/>
    </xf>
    <xf numFmtId="0" fontId="3" fillId="0" borderId="0" xfId="0" applyFont="1">
      <alignment vertical="center"/>
    </xf>
    <xf numFmtId="0" fontId="3" fillId="0" borderId="25" xfId="0" applyFont="1" applyBorder="1">
      <alignment vertical="center"/>
    </xf>
    <xf numFmtId="0" fontId="7" fillId="0" borderId="25" xfId="0" applyFont="1" applyBorder="1">
      <alignment vertical="center"/>
    </xf>
    <xf numFmtId="0" fontId="3" fillId="0" borderId="25" xfId="0" applyFont="1" applyFill="1" applyBorder="1" applyAlignment="1">
      <alignment vertical="center" shrinkToFit="1"/>
    </xf>
    <xf numFmtId="0" fontId="7" fillId="0" borderId="25" xfId="0" applyFont="1" applyBorder="1" applyAlignment="1">
      <alignment vertical="center" shrinkToFit="1"/>
    </xf>
    <xf numFmtId="0" fontId="5" fillId="9" borderId="0" xfId="0" applyFont="1" applyFill="1">
      <alignment vertical="center"/>
    </xf>
    <xf numFmtId="0" fontId="0" fillId="9" borderId="3" xfId="0" applyFill="1" applyBorder="1">
      <alignment vertical="center"/>
    </xf>
    <xf numFmtId="0" fontId="13" fillId="0" borderId="0" xfId="0" applyFont="1">
      <alignment vertical="center"/>
    </xf>
    <xf numFmtId="0" fontId="13" fillId="0" borderId="0" xfId="0" applyFont="1" applyAlignment="1">
      <alignment vertical="center" shrinkToFit="1"/>
    </xf>
    <xf numFmtId="0" fontId="18" fillId="0" borderId="0" xfId="0" applyFont="1">
      <alignment vertical="center"/>
    </xf>
    <xf numFmtId="0" fontId="19" fillId="0" borderId="0" xfId="0" applyFont="1" applyAlignment="1">
      <alignment vertical="center" shrinkToFit="1"/>
    </xf>
    <xf numFmtId="0" fontId="20" fillId="0" borderId="0" xfId="1" applyFill="1" applyBorder="1" applyAlignment="1">
      <alignment vertical="top"/>
    </xf>
    <xf numFmtId="0" fontId="21" fillId="0" borderId="0" xfId="0" applyFont="1" applyBorder="1" applyAlignment="1">
      <alignment vertical="center" wrapText="1" shrinkToFit="1"/>
    </xf>
    <xf numFmtId="0" fontId="19" fillId="9" borderId="0" xfId="0" applyFont="1" applyFill="1">
      <alignment vertical="center"/>
    </xf>
    <xf numFmtId="0" fontId="13" fillId="9" borderId="0" xfId="0" applyFont="1" applyFill="1" applyAlignment="1">
      <alignment vertical="center" shrinkToFit="1"/>
    </xf>
    <xf numFmtId="0" fontId="13" fillId="7" borderId="0" xfId="0" applyFont="1" applyFill="1" applyAlignment="1">
      <alignment vertical="center" shrinkToFit="1"/>
    </xf>
    <xf numFmtId="0" fontId="13" fillId="0" borderId="0" xfId="0" applyFont="1" applyBorder="1" applyAlignment="1">
      <alignment vertical="center" shrinkToFit="1"/>
    </xf>
    <xf numFmtId="0" fontId="13" fillId="0" borderId="35" xfId="0" applyFont="1" applyBorder="1">
      <alignment vertical="center"/>
    </xf>
    <xf numFmtId="0" fontId="13" fillId="0" borderId="36" xfId="0" applyFont="1" applyBorder="1">
      <alignment vertical="center"/>
    </xf>
    <xf numFmtId="0" fontId="26" fillId="0" borderId="0" xfId="0" applyFont="1" applyAlignment="1">
      <alignment vertical="center" shrinkToFit="1"/>
    </xf>
    <xf numFmtId="0" fontId="19" fillId="0" borderId="0" xfId="0" applyFont="1">
      <alignment vertical="center"/>
    </xf>
    <xf numFmtId="0" fontId="24" fillId="0" borderId="0" xfId="0" applyFont="1" applyAlignment="1">
      <alignment vertical="center" shrinkToFit="1"/>
    </xf>
    <xf numFmtId="0" fontId="0" fillId="0" borderId="35" xfId="0" applyBorder="1">
      <alignment vertical="center"/>
    </xf>
    <xf numFmtId="0" fontId="0" fillId="0" borderId="36" xfId="0" applyBorder="1">
      <alignment vertical="center"/>
    </xf>
    <xf numFmtId="0" fontId="27" fillId="0" borderId="0" xfId="0" applyFont="1" applyAlignment="1">
      <alignment vertical="center" wrapText="1"/>
    </xf>
    <xf numFmtId="0" fontId="24" fillId="0" borderId="37" xfId="0" applyFont="1" applyBorder="1" applyAlignment="1">
      <alignment vertical="top"/>
    </xf>
    <xf numFmtId="0" fontId="0" fillId="0" borderId="0" xfId="0" applyBorder="1" applyAlignment="1">
      <alignment vertical="top"/>
    </xf>
    <xf numFmtId="0" fontId="0" fillId="0" borderId="38" xfId="0" applyBorder="1" applyAlignment="1">
      <alignment vertical="top"/>
    </xf>
    <xf numFmtId="0" fontId="13" fillId="0" borderId="0" xfId="0" applyFont="1" applyAlignment="1">
      <alignment vertical="center"/>
    </xf>
    <xf numFmtId="0" fontId="13" fillId="0" borderId="39" xfId="0" applyFont="1" applyBorder="1" applyAlignment="1">
      <alignment vertical="top"/>
    </xf>
    <xf numFmtId="0" fontId="0" fillId="0" borderId="40" xfId="0" applyBorder="1" applyAlignment="1">
      <alignment vertical="top"/>
    </xf>
    <xf numFmtId="0" fontId="0" fillId="0" borderId="41" xfId="0" applyBorder="1" applyAlignment="1">
      <alignment vertical="top"/>
    </xf>
    <xf numFmtId="0" fontId="28" fillId="0" borderId="0" xfId="2" applyFont="1" applyBorder="1">
      <alignment vertical="center"/>
    </xf>
    <xf numFmtId="0" fontId="13" fillId="0" borderId="0" xfId="0" applyFont="1" applyBorder="1" applyAlignment="1">
      <alignment vertical="center" wrapText="1"/>
    </xf>
    <xf numFmtId="0" fontId="13" fillId="0" borderId="0" xfId="0" applyFont="1" applyBorder="1" applyAlignment="1">
      <alignment vertical="top"/>
    </xf>
    <xf numFmtId="0" fontId="13" fillId="0" borderId="38" xfId="0" applyFont="1" applyBorder="1" applyAlignment="1">
      <alignment vertical="top"/>
    </xf>
    <xf numFmtId="0" fontId="13" fillId="0" borderId="40" xfId="0" applyFont="1" applyBorder="1" applyAlignment="1">
      <alignment vertical="top"/>
    </xf>
    <xf numFmtId="0" fontId="13" fillId="0" borderId="41" xfId="0" applyFont="1" applyBorder="1" applyAlignment="1">
      <alignment vertical="top"/>
    </xf>
    <xf numFmtId="0" fontId="13" fillId="0" borderId="0" xfId="0" applyFont="1" applyFill="1">
      <alignment vertical="center"/>
    </xf>
    <xf numFmtId="0" fontId="13" fillId="0" borderId="0" xfId="0" applyFont="1" applyFill="1" applyBorder="1">
      <alignment vertical="center"/>
    </xf>
    <xf numFmtId="0" fontId="3" fillId="0" borderId="0" xfId="0" applyFont="1" applyFill="1">
      <alignment vertical="center"/>
    </xf>
    <xf numFmtId="0" fontId="3" fillId="13" borderId="0" xfId="0" applyFont="1" applyFill="1" applyBorder="1">
      <alignment vertical="center"/>
    </xf>
    <xf numFmtId="0" fontId="3" fillId="13" borderId="0" xfId="0" applyFont="1" applyFill="1">
      <alignment vertical="center"/>
    </xf>
    <xf numFmtId="0" fontId="0" fillId="9" borderId="0" xfId="0" applyFill="1" applyAlignment="1">
      <alignment horizontal="center" vertical="center"/>
    </xf>
    <xf numFmtId="0" fontId="0" fillId="0" borderId="0" xfId="0" applyFill="1" applyAlignment="1">
      <alignment horizontal="center" vertical="center"/>
    </xf>
    <xf numFmtId="0" fontId="0" fillId="13" borderId="0" xfId="0" applyFill="1" applyAlignment="1">
      <alignment horizontal="center" vertical="center"/>
    </xf>
    <xf numFmtId="0" fontId="5" fillId="0" borderId="25" xfId="0" applyFont="1" applyBorder="1" applyAlignment="1">
      <alignment horizontal="center" vertical="center"/>
    </xf>
    <xf numFmtId="0" fontId="5" fillId="0" borderId="25" xfId="0" applyFont="1" applyFill="1" applyBorder="1" applyAlignment="1">
      <alignment horizontal="center" vertical="center" shrinkToFit="1"/>
    </xf>
    <xf numFmtId="0" fontId="0" fillId="0" borderId="25" xfId="0" applyBorder="1" applyAlignment="1">
      <alignment horizontal="center" vertical="center"/>
    </xf>
    <xf numFmtId="176" fontId="0" fillId="9" borderId="0" xfId="0" applyNumberFormat="1" applyFill="1" applyAlignment="1">
      <alignment horizontal="center" vertical="center"/>
    </xf>
    <xf numFmtId="0" fontId="3" fillId="13" borderId="0" xfId="0" applyFont="1" applyFill="1" applyAlignment="1">
      <alignment horizontal="center" vertical="center"/>
    </xf>
    <xf numFmtId="0" fontId="3" fillId="0" borderId="0" xfId="0" applyFont="1" applyAlignment="1">
      <alignment horizontal="center" vertical="center"/>
    </xf>
    <xf numFmtId="0" fontId="0" fillId="0" borderId="0" xfId="0" applyFont="1" applyFill="1" applyBorder="1">
      <alignment vertical="center"/>
    </xf>
    <xf numFmtId="0" fontId="0" fillId="0" borderId="0" xfId="0" applyFill="1" applyProtection="1">
      <alignment vertical="center"/>
    </xf>
    <xf numFmtId="176" fontId="0" fillId="0" borderId="0" xfId="0" applyNumberFormat="1" applyFill="1" applyProtection="1">
      <alignment vertical="center"/>
    </xf>
    <xf numFmtId="0" fontId="0" fillId="13" borderId="0" xfId="0" applyFill="1" applyProtection="1">
      <alignment vertical="center"/>
    </xf>
    <xf numFmtId="0" fontId="5" fillId="0" borderId="0" xfId="0" applyFont="1" applyFill="1">
      <alignment vertical="center"/>
    </xf>
    <xf numFmtId="0" fontId="5" fillId="0" borderId="0" xfId="0" applyFont="1" applyFill="1" applyAlignment="1">
      <alignment vertical="top"/>
    </xf>
    <xf numFmtId="0" fontId="5" fillId="0" borderId="0" xfId="0" applyFont="1" applyFill="1" applyBorder="1">
      <alignment vertical="center"/>
    </xf>
    <xf numFmtId="0" fontId="5" fillId="0" borderId="0" xfId="0" applyFont="1" applyFill="1">
      <alignment vertical="center"/>
    </xf>
    <xf numFmtId="0" fontId="5" fillId="0" borderId="0" xfId="0" applyFont="1" applyFill="1" applyBorder="1">
      <alignment vertical="center"/>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pplyFill="1" applyAlignment="1">
      <alignment vertical="center"/>
    </xf>
    <xf numFmtId="49" fontId="5" fillId="0" borderId="0" xfId="0" applyNumberFormat="1" applyFont="1" applyFill="1">
      <alignment vertical="center"/>
    </xf>
    <xf numFmtId="0" fontId="31" fillId="0" borderId="0" xfId="0" applyFont="1" applyFill="1">
      <alignment vertical="center"/>
    </xf>
    <xf numFmtId="0" fontId="0" fillId="0" borderId="0" xfId="0" applyFill="1" applyBorder="1" applyAlignment="1">
      <alignment vertical="center"/>
    </xf>
    <xf numFmtId="0" fontId="5" fillId="5" borderId="8" xfId="0" applyFont="1" applyFill="1" applyBorder="1">
      <alignment vertical="center"/>
    </xf>
    <xf numFmtId="0" fontId="5" fillId="0" borderId="8" xfId="0" applyFont="1" applyFill="1" applyBorder="1" applyAlignment="1">
      <alignment vertical="center" shrinkToFit="1"/>
    </xf>
    <xf numFmtId="0" fontId="5" fillId="6" borderId="8" xfId="0" applyFont="1" applyFill="1" applyBorder="1">
      <alignment vertical="center"/>
    </xf>
    <xf numFmtId="0" fontId="32" fillId="0" borderId="0" xfId="0" applyFont="1" applyFill="1">
      <alignment vertical="center"/>
    </xf>
    <xf numFmtId="0" fontId="5" fillId="0" borderId="8" xfId="0" applyFont="1" applyFill="1" applyBorder="1">
      <alignment vertical="center"/>
    </xf>
    <xf numFmtId="0" fontId="0" fillId="0" borderId="0" xfId="0">
      <alignment vertical="center"/>
    </xf>
    <xf numFmtId="0" fontId="0" fillId="0" borderId="0" xfId="0" applyFill="1">
      <alignment vertical="center"/>
    </xf>
    <xf numFmtId="0" fontId="5" fillId="0" borderId="0" xfId="0" applyFont="1" applyFill="1">
      <alignment vertical="center"/>
    </xf>
    <xf numFmtId="0" fontId="0" fillId="0" borderId="0" xfId="0" applyFill="1" applyAlignment="1">
      <alignment vertical="center"/>
    </xf>
    <xf numFmtId="0" fontId="5" fillId="0" borderId="0" xfId="0" applyFont="1" applyFill="1" applyBorder="1">
      <alignment vertical="center"/>
    </xf>
    <xf numFmtId="0" fontId="5" fillId="0" borderId="0" xfId="0" applyFont="1" applyFill="1">
      <alignment vertical="center"/>
    </xf>
    <xf numFmtId="0" fontId="5" fillId="0" borderId="0" xfId="0" applyFont="1" applyFill="1">
      <alignment vertical="center"/>
    </xf>
    <xf numFmtId="0" fontId="0" fillId="0" borderId="0" xfId="0">
      <alignment vertical="center"/>
    </xf>
    <xf numFmtId="0" fontId="5" fillId="0" borderId="0" xfId="0" applyFont="1" applyFill="1">
      <alignment vertical="center"/>
    </xf>
    <xf numFmtId="0" fontId="0" fillId="0" borderId="0" xfId="0">
      <alignment vertical="center"/>
    </xf>
    <xf numFmtId="0" fontId="0" fillId="0" borderId="0" xfId="0" applyFill="1">
      <alignment vertical="center"/>
    </xf>
    <xf numFmtId="0" fontId="5" fillId="0" borderId="0" xfId="0" applyFont="1" applyFill="1">
      <alignment vertical="center"/>
    </xf>
    <xf numFmtId="0" fontId="0" fillId="0" borderId="0" xfId="0" applyFill="1">
      <alignment vertical="center"/>
    </xf>
    <xf numFmtId="0" fontId="0" fillId="0" borderId="0" xfId="0" applyFill="1" applyBorder="1">
      <alignment vertical="center"/>
    </xf>
    <xf numFmtId="0" fontId="0" fillId="0" borderId="2" xfId="0" applyFill="1" applyBorder="1">
      <alignment vertical="center"/>
    </xf>
    <xf numFmtId="0" fontId="0" fillId="0" borderId="3" xfId="0" applyFill="1" applyBorder="1">
      <alignment vertical="center"/>
    </xf>
    <xf numFmtId="0" fontId="5" fillId="0" borderId="0" xfId="0" applyFont="1" applyFill="1">
      <alignment vertical="center"/>
    </xf>
    <xf numFmtId="0" fontId="5" fillId="0" borderId="8" xfId="0" applyFont="1" applyFill="1" applyBorder="1">
      <alignment vertical="center"/>
    </xf>
    <xf numFmtId="0" fontId="5" fillId="0" borderId="8" xfId="0" applyFont="1" applyFill="1" applyBorder="1" applyAlignment="1">
      <alignment vertical="center" shrinkToFit="1"/>
    </xf>
    <xf numFmtId="0" fontId="5" fillId="0" borderId="0" xfId="0" applyFont="1" applyFill="1" applyBorder="1">
      <alignment vertical="center"/>
    </xf>
    <xf numFmtId="0" fontId="5" fillId="0" borderId="0" xfId="0" applyFont="1" applyFill="1">
      <alignment vertical="center"/>
    </xf>
    <xf numFmtId="0" fontId="0" fillId="9" borderId="0" xfId="0" applyNumberFormat="1" applyFill="1" applyAlignment="1">
      <alignment horizontal="center" vertical="center"/>
    </xf>
    <xf numFmtId="0" fontId="0" fillId="0" borderId="0" xfId="0" applyNumberFormat="1" applyFill="1" applyProtection="1">
      <alignment vertical="center"/>
    </xf>
    <xf numFmtId="0" fontId="10" fillId="3" borderId="0" xfId="0" applyNumberFormat="1" applyFont="1" applyFill="1" applyBorder="1" applyAlignment="1">
      <alignment vertical="center"/>
    </xf>
    <xf numFmtId="0" fontId="3" fillId="0" borderId="0" xfId="0" applyNumberFormat="1" applyFont="1">
      <alignment vertical="center"/>
    </xf>
    <xf numFmtId="0" fontId="13" fillId="0" borderId="0" xfId="0" applyFont="1" applyBorder="1" applyAlignment="1">
      <alignment vertical="center" shrinkToFit="1"/>
    </xf>
    <xf numFmtId="0" fontId="24" fillId="0" borderId="0" xfId="0" applyFont="1" applyBorder="1" applyAlignment="1">
      <alignment vertical="top" wrapText="1"/>
    </xf>
    <xf numFmtId="0" fontId="7" fillId="0" borderId="2" xfId="0" applyFont="1" applyFill="1" applyBorder="1">
      <alignment vertical="center"/>
    </xf>
    <xf numFmtId="0" fontId="5" fillId="0" borderId="0" xfId="0" applyFont="1" applyFill="1">
      <alignment vertical="center"/>
    </xf>
    <xf numFmtId="0" fontId="36" fillId="0" borderId="0" xfId="2" applyFont="1" applyBorder="1">
      <alignment vertical="center"/>
    </xf>
    <xf numFmtId="0" fontId="37" fillId="0" borderId="0" xfId="0" applyFont="1" applyBorder="1" applyAlignment="1">
      <alignment vertical="center" shrinkToFit="1"/>
    </xf>
    <xf numFmtId="0" fontId="5" fillId="0" borderId="0" xfId="0" applyFont="1" applyFill="1">
      <alignment vertical="center"/>
    </xf>
    <xf numFmtId="0" fontId="5" fillId="0" borderId="0" xfId="0" quotePrefix="1" applyFont="1" applyFill="1" applyAlignment="1">
      <alignment horizontal="center" vertical="center"/>
    </xf>
    <xf numFmtId="0" fontId="5" fillId="0" borderId="0" xfId="0" quotePrefix="1" applyFont="1" applyFill="1" applyAlignment="1">
      <alignment horizontal="center" vertical="top"/>
    </xf>
    <xf numFmtId="0" fontId="39" fillId="0" borderId="6" xfId="0" applyFont="1" applyFill="1" applyBorder="1">
      <alignment vertical="center"/>
    </xf>
    <xf numFmtId="0" fontId="13" fillId="0" borderId="0" xfId="0" applyFont="1" applyAlignment="1">
      <alignment vertical="center" shrinkToFit="1"/>
    </xf>
    <xf numFmtId="0" fontId="0" fillId="0" borderId="0" xfId="0">
      <alignment vertical="center"/>
    </xf>
    <xf numFmtId="0" fontId="13" fillId="0" borderId="0" xfId="0" applyFont="1">
      <alignment vertical="center"/>
    </xf>
    <xf numFmtId="0" fontId="13" fillId="0" borderId="0" xfId="0" applyFont="1" applyAlignment="1">
      <alignment vertical="center" shrinkToFit="1"/>
    </xf>
    <xf numFmtId="0" fontId="19" fillId="0" borderId="0" xfId="0" applyFont="1">
      <alignment vertical="center"/>
    </xf>
    <xf numFmtId="0" fontId="40" fillId="13" borderId="0" xfId="0" applyFont="1" applyFill="1">
      <alignment vertical="center"/>
    </xf>
    <xf numFmtId="0" fontId="41" fillId="13" borderId="0" xfId="0" applyFont="1" applyFill="1">
      <alignment vertical="center"/>
    </xf>
    <xf numFmtId="0" fontId="41" fillId="0" borderId="0" xfId="0" applyFont="1" applyAlignment="1">
      <alignment vertical="center" shrinkToFit="1"/>
    </xf>
    <xf numFmtId="0" fontId="40" fillId="0" borderId="0" xfId="0" applyFont="1" applyBorder="1" applyAlignment="1">
      <alignment vertical="top" wrapText="1"/>
    </xf>
    <xf numFmtId="0" fontId="23" fillId="0" borderId="0" xfId="2" applyFont="1" applyAlignment="1">
      <alignment vertical="center"/>
    </xf>
    <xf numFmtId="0" fontId="13" fillId="0" borderId="0" xfId="0" applyFont="1">
      <alignment vertical="center"/>
    </xf>
    <xf numFmtId="0" fontId="13" fillId="0" borderId="0" xfId="0" applyFont="1" applyAlignment="1">
      <alignment vertical="center" shrinkToFit="1"/>
    </xf>
    <xf numFmtId="0" fontId="0" fillId="0" borderId="0" xfId="0">
      <alignment vertical="center"/>
    </xf>
    <xf numFmtId="0" fontId="13" fillId="0" borderId="0" xfId="0" applyFont="1">
      <alignment vertical="center"/>
    </xf>
    <xf numFmtId="0" fontId="13" fillId="0" borderId="0" xfId="0" applyFont="1" applyAlignment="1">
      <alignment vertical="center" shrinkToFit="1"/>
    </xf>
    <xf numFmtId="0" fontId="25" fillId="0" borderId="0" xfId="2" applyFont="1" applyBorder="1">
      <alignment vertical="center"/>
    </xf>
    <xf numFmtId="0" fontId="13" fillId="0" borderId="34" xfId="0" applyFont="1" applyBorder="1">
      <alignment vertical="center"/>
    </xf>
    <xf numFmtId="0" fontId="13" fillId="7" borderId="0" xfId="0" applyFont="1" applyFill="1" applyAlignment="1">
      <alignment vertical="center" shrinkToFit="1"/>
    </xf>
    <xf numFmtId="0" fontId="19" fillId="7" borderId="0" xfId="0" applyFont="1" applyFill="1" applyAlignment="1">
      <alignment vertical="center"/>
    </xf>
    <xf numFmtId="0" fontId="13" fillId="9" borderId="0" xfId="0" applyFont="1" applyFill="1" applyAlignment="1">
      <alignment vertical="center" shrinkToFit="1"/>
    </xf>
    <xf numFmtId="0" fontId="13" fillId="9" borderId="0" xfId="0" applyFont="1" applyFill="1">
      <alignment vertical="center"/>
    </xf>
    <xf numFmtId="0" fontId="19" fillId="9" borderId="0" xfId="0" applyFont="1" applyFill="1">
      <alignment vertical="center"/>
    </xf>
    <xf numFmtId="0" fontId="13" fillId="0" borderId="0" xfId="0" applyFont="1" applyBorder="1" applyAlignment="1">
      <alignment vertical="center" shrinkToFit="1"/>
    </xf>
    <xf numFmtId="0" fontId="13" fillId="0" borderId="0" xfId="0" applyFont="1" applyBorder="1">
      <alignment vertical="center"/>
    </xf>
    <xf numFmtId="0" fontId="3" fillId="0" borderId="43" xfId="0" applyFont="1" applyBorder="1">
      <alignment vertical="center"/>
    </xf>
    <xf numFmtId="0" fontId="5" fillId="0" borderId="45" xfId="0" applyFont="1" applyBorder="1">
      <alignment vertical="center"/>
    </xf>
    <xf numFmtId="0" fontId="0" fillId="0" borderId="44" xfId="0" applyFont="1" applyBorder="1">
      <alignment vertical="center"/>
    </xf>
    <xf numFmtId="0" fontId="0" fillId="0" borderId="48" xfId="0" applyBorder="1">
      <alignment vertical="center"/>
    </xf>
    <xf numFmtId="0" fontId="5" fillId="0" borderId="45" xfId="0" applyFont="1" applyFill="1" applyBorder="1" applyAlignment="1">
      <alignment vertical="center" shrinkToFit="1"/>
    </xf>
    <xf numFmtId="0" fontId="3" fillId="0" borderId="47" xfId="0" applyFont="1" applyFill="1" applyBorder="1" applyAlignment="1">
      <alignment vertical="center" shrinkToFit="1"/>
    </xf>
    <xf numFmtId="0" fontId="3" fillId="0" borderId="50" xfId="0" applyFont="1" applyBorder="1">
      <alignment vertical="center"/>
    </xf>
    <xf numFmtId="0" fontId="3" fillId="0" borderId="46" xfId="0" applyFont="1" applyFill="1" applyBorder="1" applyAlignment="1">
      <alignment vertical="center" shrinkToFit="1"/>
    </xf>
    <xf numFmtId="0" fontId="3" fillId="0" borderId="51" xfId="0" applyFont="1" applyFill="1" applyBorder="1" applyAlignment="1">
      <alignment vertical="center" shrinkToFit="1"/>
    </xf>
    <xf numFmtId="0" fontId="3" fillId="0" borderId="49" xfId="0" applyFont="1" applyFill="1" applyBorder="1" applyAlignment="1">
      <alignment vertical="center" shrinkToFit="1"/>
    </xf>
    <xf numFmtId="0" fontId="20" fillId="0" borderId="0" xfId="0" applyFont="1" applyAlignment="1">
      <alignment vertical="center"/>
    </xf>
    <xf numFmtId="0" fontId="19" fillId="7" borderId="0" xfId="0" applyFont="1" applyFill="1" applyBorder="1" applyAlignment="1">
      <alignment vertical="center"/>
    </xf>
    <xf numFmtId="0" fontId="13" fillId="0" borderId="0" xfId="0" applyFont="1" applyBorder="1" applyAlignment="1">
      <alignment vertical="center"/>
    </xf>
    <xf numFmtId="0" fontId="13" fillId="3" borderId="1" xfId="5" applyFont="1" applyFill="1" applyBorder="1">
      <alignment vertical="center"/>
    </xf>
    <xf numFmtId="0" fontId="13" fillId="0" borderId="0" xfId="5" applyFont="1" applyFill="1" applyBorder="1">
      <alignment vertical="center"/>
    </xf>
    <xf numFmtId="0" fontId="13" fillId="0" borderId="2" xfId="5" applyFont="1" applyFill="1" applyBorder="1">
      <alignment vertical="center"/>
    </xf>
    <xf numFmtId="0" fontId="13" fillId="0" borderId="3" xfId="5" applyFont="1" applyFill="1" applyBorder="1">
      <alignment vertical="center"/>
    </xf>
    <xf numFmtId="0" fontId="20" fillId="3" borderId="0" xfId="5" applyFont="1" applyFill="1" applyBorder="1">
      <alignment vertical="center"/>
    </xf>
    <xf numFmtId="0" fontId="13" fillId="3" borderId="0" xfId="5" applyFont="1" applyFill="1" applyBorder="1">
      <alignment vertical="center"/>
    </xf>
    <xf numFmtId="0" fontId="13" fillId="0" borderId="0" xfId="5" applyFont="1" applyFill="1">
      <alignment vertical="center"/>
    </xf>
    <xf numFmtId="0" fontId="50" fillId="0" borderId="42" xfId="5" applyFont="1" applyFill="1" applyBorder="1">
      <alignment vertical="center"/>
    </xf>
    <xf numFmtId="0" fontId="50" fillId="0" borderId="0" xfId="5" applyFont="1" applyFill="1">
      <alignment vertical="center"/>
    </xf>
    <xf numFmtId="0" fontId="51" fillId="0" borderId="0" xfId="5" applyFont="1" applyFill="1">
      <alignment vertical="center"/>
    </xf>
    <xf numFmtId="0" fontId="50" fillId="0" borderId="0" xfId="5" applyFont="1" applyFill="1" applyAlignment="1">
      <alignment vertical="top" shrinkToFit="1"/>
    </xf>
    <xf numFmtId="0" fontId="14" fillId="0" borderId="0" xfId="5" applyFont="1" applyFill="1">
      <alignment vertical="center"/>
    </xf>
    <xf numFmtId="0" fontId="34" fillId="0" borderId="0" xfId="0" applyFont="1" applyFill="1">
      <alignment vertical="center"/>
    </xf>
    <xf numFmtId="0" fontId="48" fillId="0" borderId="0" xfId="2" applyFont="1">
      <alignment vertical="center"/>
    </xf>
    <xf numFmtId="0" fontId="13" fillId="0" borderId="0" xfId="0" applyFont="1" applyFill="1" applyAlignment="1">
      <alignment vertical="center" shrinkToFit="1"/>
    </xf>
    <xf numFmtId="0" fontId="19" fillId="0" borderId="0" xfId="0" applyFont="1" applyFill="1" applyBorder="1" applyAlignment="1">
      <alignment vertical="center"/>
    </xf>
    <xf numFmtId="0" fontId="13" fillId="0" borderId="0" xfId="0" applyFont="1">
      <alignment vertical="center"/>
    </xf>
    <xf numFmtId="0" fontId="13" fillId="0" borderId="0" xfId="0" applyFont="1" applyAlignment="1">
      <alignment vertical="center" shrinkToFit="1"/>
    </xf>
    <xf numFmtId="0" fontId="25" fillId="0" borderId="0" xfId="2"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34" xfId="0" applyFont="1" applyBorder="1">
      <alignment vertical="center"/>
    </xf>
    <xf numFmtId="0" fontId="19" fillId="0" borderId="0" xfId="0" applyFont="1">
      <alignment vertical="center"/>
    </xf>
    <xf numFmtId="0" fontId="13" fillId="7" borderId="0" xfId="0" applyFont="1" applyFill="1" applyAlignment="1">
      <alignment vertical="center" shrinkToFit="1"/>
    </xf>
    <xf numFmtId="0" fontId="19" fillId="7" borderId="0" xfId="0" applyFont="1" applyFill="1" applyAlignment="1">
      <alignment vertical="center"/>
    </xf>
    <xf numFmtId="0" fontId="13" fillId="0" borderId="35" xfId="0" applyFont="1" applyBorder="1" applyAlignment="1">
      <alignment vertical="center" shrinkToFit="1"/>
    </xf>
    <xf numFmtId="0" fontId="13" fillId="0" borderId="36" xfId="0" applyFont="1" applyBorder="1" applyAlignment="1">
      <alignment vertical="center" shrinkToFit="1"/>
    </xf>
    <xf numFmtId="0" fontId="13" fillId="0" borderId="0" xfId="0" applyFont="1" applyBorder="1" applyAlignment="1">
      <alignment vertical="center" shrinkToFit="1"/>
    </xf>
    <xf numFmtId="0" fontId="22" fillId="0" borderId="0" xfId="2">
      <alignment vertical="center"/>
    </xf>
    <xf numFmtId="0" fontId="13" fillId="0" borderId="0" xfId="0" applyFont="1" applyBorder="1">
      <alignment vertical="center"/>
    </xf>
    <xf numFmtId="0" fontId="13" fillId="0" borderId="40" xfId="0" applyFont="1" applyBorder="1">
      <alignment vertical="center"/>
    </xf>
    <xf numFmtId="0" fontId="22" fillId="0" borderId="37" xfId="2" applyBorder="1">
      <alignment vertical="center"/>
    </xf>
    <xf numFmtId="0" fontId="24" fillId="0" borderId="37" xfId="0" applyFont="1" applyBorder="1" applyAlignment="1">
      <alignment vertical="top" wrapText="1"/>
    </xf>
    <xf numFmtId="0" fontId="13" fillId="0" borderId="38" xfId="0" applyFont="1" applyBorder="1" applyAlignment="1">
      <alignment vertical="center" shrinkToFit="1"/>
    </xf>
    <xf numFmtId="0" fontId="24" fillId="0" borderId="0" xfId="0" applyFont="1" applyBorder="1" applyAlignment="1">
      <alignment vertical="top"/>
    </xf>
    <xf numFmtId="0" fontId="24" fillId="0" borderId="38" xfId="0" applyFont="1" applyBorder="1" applyAlignment="1">
      <alignment vertical="top"/>
    </xf>
    <xf numFmtId="0" fontId="24" fillId="0" borderId="39" xfId="0" applyFont="1" applyBorder="1" applyAlignment="1">
      <alignment vertical="top"/>
    </xf>
    <xf numFmtId="0" fontId="24" fillId="0" borderId="40" xfId="0" applyFont="1" applyBorder="1" applyAlignment="1">
      <alignment vertical="top"/>
    </xf>
    <xf numFmtId="0" fontId="24" fillId="0" borderId="41" xfId="0" applyFont="1" applyBorder="1" applyAlignment="1">
      <alignment vertical="top"/>
    </xf>
    <xf numFmtId="0" fontId="48" fillId="0" borderId="34" xfId="2" applyFont="1" applyBorder="1">
      <alignment vertical="center"/>
    </xf>
    <xf numFmtId="0" fontId="48" fillId="0" borderId="37" xfId="2" applyFont="1" applyBorder="1">
      <alignment vertical="center"/>
    </xf>
    <xf numFmtId="0" fontId="48" fillId="0" borderId="39" xfId="2" applyFont="1" applyBorder="1">
      <alignment vertical="center"/>
    </xf>
    <xf numFmtId="0" fontId="25" fillId="0" borderId="0" xfId="2" applyFont="1" applyFill="1" applyBorder="1" applyAlignment="1">
      <alignment vertical="center"/>
    </xf>
    <xf numFmtId="0" fontId="13" fillId="0" borderId="0" xfId="0" applyFont="1">
      <alignment vertical="center"/>
    </xf>
    <xf numFmtId="0" fontId="13" fillId="0" borderId="0" xfId="0" applyFont="1" applyAlignment="1">
      <alignment vertical="center" shrinkToFit="1"/>
    </xf>
    <xf numFmtId="0" fontId="13" fillId="0" borderId="0" xfId="0" applyFont="1" applyBorder="1" applyAlignment="1">
      <alignment vertical="center" shrinkToFit="1"/>
    </xf>
    <xf numFmtId="0" fontId="24" fillId="0" borderId="0" xfId="0" applyFont="1" applyBorder="1" applyAlignment="1">
      <alignment vertical="top" wrapText="1"/>
    </xf>
    <xf numFmtId="0" fontId="0" fillId="0" borderId="0" xfId="0">
      <alignment vertical="center"/>
    </xf>
    <xf numFmtId="0" fontId="13" fillId="0" borderId="0" xfId="0" applyFont="1">
      <alignment vertical="center"/>
    </xf>
    <xf numFmtId="0" fontId="13" fillId="0" borderId="0" xfId="0" applyFont="1" applyAlignment="1">
      <alignment vertical="center" shrinkToFit="1"/>
    </xf>
    <xf numFmtId="0" fontId="25" fillId="0" borderId="0" xfId="2"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34" xfId="0" applyFont="1" applyBorder="1">
      <alignment vertical="center"/>
    </xf>
    <xf numFmtId="0" fontId="13" fillId="7" borderId="0" xfId="0" applyFont="1" applyFill="1" applyAlignment="1">
      <alignment vertical="center" shrinkToFit="1"/>
    </xf>
    <xf numFmtId="0" fontId="19" fillId="7" borderId="0" xfId="0" applyFont="1" applyFill="1" applyAlignment="1">
      <alignment vertical="center"/>
    </xf>
    <xf numFmtId="0" fontId="13" fillId="9" borderId="0" xfId="0" applyFont="1" applyFill="1" applyAlignment="1">
      <alignment vertical="center" shrinkToFit="1"/>
    </xf>
    <xf numFmtId="0" fontId="13" fillId="9" borderId="0" xfId="0" applyFont="1" applyFill="1">
      <alignment vertical="center"/>
    </xf>
    <xf numFmtId="0" fontId="19" fillId="9" borderId="0" xfId="0" applyFont="1" applyFill="1">
      <alignment vertical="center"/>
    </xf>
    <xf numFmtId="0" fontId="19" fillId="0" borderId="0" xfId="0" applyFont="1" applyAlignment="1">
      <alignment vertical="center" shrinkToFit="1"/>
    </xf>
    <xf numFmtId="0" fontId="13" fillId="0" borderId="0" xfId="0" applyFont="1" applyBorder="1" applyAlignment="1">
      <alignment vertical="center" shrinkToFit="1"/>
    </xf>
    <xf numFmtId="0" fontId="45" fillId="0" borderId="0" xfId="0" applyFont="1" applyAlignment="1">
      <alignment vertical="center" shrinkToFit="1"/>
    </xf>
    <xf numFmtId="0" fontId="13" fillId="16" borderId="34" xfId="0" applyFont="1" applyFill="1" applyBorder="1" applyAlignment="1">
      <alignment vertical="center" shrinkToFit="1"/>
    </xf>
    <xf numFmtId="0" fontId="13" fillId="16" borderId="35" xfId="0" applyFont="1" applyFill="1" applyBorder="1" applyAlignment="1">
      <alignment vertical="center" shrinkToFit="1"/>
    </xf>
    <xf numFmtId="0" fontId="13" fillId="16" borderId="36" xfId="0" applyFont="1" applyFill="1" applyBorder="1" applyAlignment="1">
      <alignment vertical="center" shrinkToFit="1"/>
    </xf>
    <xf numFmtId="0" fontId="13" fillId="16" borderId="0" xfId="0" applyFont="1" applyFill="1" applyBorder="1" applyAlignment="1">
      <alignment vertical="center" shrinkToFit="1"/>
    </xf>
    <xf numFmtId="0" fontId="13" fillId="16" borderId="37" xfId="0" applyFont="1" applyFill="1" applyBorder="1" applyAlignment="1">
      <alignment vertical="center" shrinkToFit="1"/>
    </xf>
    <xf numFmtId="0" fontId="13" fillId="16" borderId="0" xfId="0" applyFont="1" applyFill="1" applyBorder="1">
      <alignment vertical="center"/>
    </xf>
    <xf numFmtId="0" fontId="13" fillId="16" borderId="38" xfId="0" applyFont="1" applyFill="1" applyBorder="1">
      <alignment vertical="center"/>
    </xf>
    <xf numFmtId="0" fontId="13" fillId="16" borderId="39" xfId="0" applyFont="1" applyFill="1" applyBorder="1">
      <alignment vertical="center"/>
    </xf>
    <xf numFmtId="0" fontId="13" fillId="16" borderId="40" xfId="0" applyFont="1" applyFill="1" applyBorder="1" applyAlignment="1">
      <alignment vertical="center"/>
    </xf>
    <xf numFmtId="0" fontId="13" fillId="16" borderId="40" xfId="0" applyFont="1" applyFill="1" applyBorder="1">
      <alignment vertical="center"/>
    </xf>
    <xf numFmtId="0" fontId="13" fillId="16" borderId="41" xfId="0" applyFont="1" applyFill="1" applyBorder="1">
      <alignment vertical="center"/>
    </xf>
    <xf numFmtId="0" fontId="47" fillId="0" borderId="0" xfId="2" applyFont="1" applyBorder="1">
      <alignment vertical="center"/>
    </xf>
    <xf numFmtId="0" fontId="42" fillId="0" borderId="0" xfId="0" applyFont="1" applyBorder="1" applyAlignment="1">
      <alignment vertical="top" wrapText="1"/>
    </xf>
    <xf numFmtId="0" fontId="0" fillId="0" borderId="0" xfId="0">
      <alignment vertical="center"/>
    </xf>
    <xf numFmtId="0" fontId="13" fillId="0" borderId="0" xfId="0" applyFont="1">
      <alignment vertical="center"/>
    </xf>
    <xf numFmtId="0" fontId="13" fillId="0" borderId="0" xfId="0" applyFont="1" applyAlignment="1">
      <alignment vertical="center" shrinkToFit="1"/>
    </xf>
    <xf numFmtId="0" fontId="25" fillId="0" borderId="0" xfId="2" applyFont="1" applyBorder="1">
      <alignment vertical="center"/>
    </xf>
    <xf numFmtId="0" fontId="0" fillId="0" borderId="0" xfId="0">
      <alignment vertical="center"/>
    </xf>
    <xf numFmtId="0" fontId="13" fillId="0" borderId="0" xfId="0" applyFont="1">
      <alignment vertical="center"/>
    </xf>
    <xf numFmtId="0" fontId="13" fillId="0" borderId="0" xfId="0" applyFont="1" applyAlignment="1">
      <alignment vertical="center" shrinkToFit="1"/>
    </xf>
    <xf numFmtId="0" fontId="13" fillId="9" borderId="0" xfId="0" applyFont="1" applyFill="1" applyAlignment="1">
      <alignment vertical="center" shrinkToFit="1"/>
    </xf>
    <xf numFmtId="0" fontId="13" fillId="9" borderId="0" xfId="0" applyFont="1" applyFill="1">
      <alignment vertical="center"/>
    </xf>
    <xf numFmtId="0" fontId="19" fillId="9" borderId="0" xfId="0" applyFont="1" applyFill="1">
      <alignment vertical="center"/>
    </xf>
    <xf numFmtId="0" fontId="53" fillId="0" borderId="0" xfId="2" applyFont="1">
      <alignment vertical="center"/>
    </xf>
    <xf numFmtId="0" fontId="13" fillId="0" borderId="0" xfId="0" applyFont="1" applyAlignment="1">
      <alignment vertical="center" shrinkToFit="1"/>
    </xf>
    <xf numFmtId="0" fontId="19" fillId="0" borderId="0" xfId="0" applyFont="1" applyAlignment="1">
      <alignment vertical="center" shrinkToFit="1"/>
    </xf>
    <xf numFmtId="0" fontId="24" fillId="0" borderId="0" xfId="0" applyFont="1" applyBorder="1" applyAlignment="1">
      <alignment vertical="center" shrinkToFit="1"/>
    </xf>
    <xf numFmtId="0" fontId="46" fillId="0" borderId="34" xfId="0" applyFont="1" applyBorder="1" applyAlignment="1">
      <alignment vertical="top" wrapText="1"/>
    </xf>
    <xf numFmtId="0" fontId="46" fillId="0" borderId="35" xfId="0" applyFont="1" applyBorder="1" applyAlignment="1">
      <alignment vertical="top" wrapText="1"/>
    </xf>
    <xf numFmtId="0" fontId="46" fillId="0" borderId="36" xfId="0" applyFont="1" applyBorder="1" applyAlignment="1">
      <alignment vertical="top" wrapText="1"/>
    </xf>
    <xf numFmtId="0" fontId="46" fillId="0" borderId="37" xfId="0" applyFont="1" applyBorder="1" applyAlignment="1">
      <alignment vertical="top" wrapText="1"/>
    </xf>
    <xf numFmtId="0" fontId="46" fillId="0" borderId="0" xfId="0" applyFont="1" applyBorder="1" applyAlignment="1">
      <alignment vertical="top" wrapText="1"/>
    </xf>
    <xf numFmtId="0" fontId="46" fillId="0" borderId="38" xfId="0" applyFont="1" applyBorder="1" applyAlignment="1">
      <alignment vertical="top" wrapText="1"/>
    </xf>
    <xf numFmtId="0" fontId="46" fillId="0" borderId="39" xfId="0" applyFont="1" applyBorder="1" applyAlignment="1">
      <alignment vertical="top" wrapText="1"/>
    </xf>
    <xf numFmtId="0" fontId="46" fillId="0" borderId="40" xfId="0" applyFont="1" applyBorder="1" applyAlignment="1">
      <alignment vertical="top" wrapText="1"/>
    </xf>
    <xf numFmtId="0" fontId="46" fillId="0" borderId="41" xfId="0" applyFont="1" applyBorder="1" applyAlignment="1">
      <alignment vertical="top" wrapText="1"/>
    </xf>
    <xf numFmtId="0" fontId="13" fillId="16" borderId="34" xfId="0" applyFont="1" applyFill="1" applyBorder="1" applyAlignment="1">
      <alignment vertical="center" wrapText="1" shrinkToFit="1"/>
    </xf>
    <xf numFmtId="0" fontId="13" fillId="16" borderId="35" xfId="0" applyFont="1" applyFill="1" applyBorder="1" applyAlignment="1">
      <alignment vertical="center" shrinkToFit="1"/>
    </xf>
    <xf numFmtId="0" fontId="13" fillId="16" borderId="36" xfId="0" applyFont="1" applyFill="1" applyBorder="1" applyAlignment="1">
      <alignment vertical="center" shrinkToFit="1"/>
    </xf>
    <xf numFmtId="0" fontId="13" fillId="16" borderId="37" xfId="0" applyFont="1" applyFill="1" applyBorder="1" applyAlignment="1">
      <alignment vertical="center" shrinkToFit="1"/>
    </xf>
    <xf numFmtId="0" fontId="13" fillId="16" borderId="0" xfId="0" applyFont="1" applyFill="1" applyBorder="1" applyAlignment="1">
      <alignment vertical="center" shrinkToFit="1"/>
    </xf>
    <xf numFmtId="0" fontId="13" fillId="16" borderId="38" xfId="0" applyFont="1" applyFill="1" applyBorder="1" applyAlignment="1">
      <alignment vertical="center" shrinkToFit="1"/>
    </xf>
    <xf numFmtId="0" fontId="13" fillId="16" borderId="39" xfId="0" applyFont="1" applyFill="1" applyBorder="1" applyAlignment="1">
      <alignment vertical="center" shrinkToFit="1"/>
    </xf>
    <xf numFmtId="0" fontId="13" fillId="16" borderId="40" xfId="0" applyFont="1" applyFill="1" applyBorder="1" applyAlignment="1">
      <alignment vertical="center" shrinkToFit="1"/>
    </xf>
    <xf numFmtId="0" fontId="13" fillId="16" borderId="41" xfId="0" applyFont="1" applyFill="1" applyBorder="1" applyAlignment="1">
      <alignment vertical="center" shrinkToFit="1"/>
    </xf>
    <xf numFmtId="0" fontId="42" fillId="0" borderId="37" xfId="0" applyFont="1" applyBorder="1" applyAlignment="1">
      <alignment vertical="top" wrapText="1"/>
    </xf>
    <xf numFmtId="0" fontId="42" fillId="0" borderId="0" xfId="0" applyFont="1" applyBorder="1" applyAlignment="1">
      <alignment vertical="top" wrapText="1"/>
    </xf>
    <xf numFmtId="0" fontId="42" fillId="0" borderId="38" xfId="0" applyFont="1" applyBorder="1" applyAlignment="1">
      <alignment vertical="top" wrapText="1"/>
    </xf>
    <xf numFmtId="0" fontId="42" fillId="0" borderId="39" xfId="0" applyFont="1" applyBorder="1" applyAlignment="1">
      <alignment vertical="top" wrapText="1"/>
    </xf>
    <xf numFmtId="0" fontId="42" fillId="0" borderId="40" xfId="0" applyFont="1" applyBorder="1" applyAlignment="1">
      <alignment vertical="top" wrapText="1"/>
    </xf>
    <xf numFmtId="0" fontId="42" fillId="0" borderId="41" xfId="0" applyFont="1" applyBorder="1" applyAlignment="1">
      <alignment vertical="top" wrapText="1"/>
    </xf>
    <xf numFmtId="0" fontId="13" fillId="0" borderId="34" xfId="0" applyFont="1" applyBorder="1" applyAlignment="1">
      <alignment vertical="center" wrapText="1" shrinkToFit="1"/>
    </xf>
    <xf numFmtId="0" fontId="13" fillId="0" borderId="35" xfId="0" applyFont="1" applyBorder="1" applyAlignment="1">
      <alignment vertical="center" wrapText="1" shrinkToFit="1"/>
    </xf>
    <xf numFmtId="0" fontId="13" fillId="0" borderId="36" xfId="0" applyFont="1" applyBorder="1" applyAlignment="1">
      <alignment vertical="center" wrapText="1" shrinkToFit="1"/>
    </xf>
    <xf numFmtId="0" fontId="13" fillId="0" borderId="37" xfId="0" applyFont="1" applyBorder="1" applyAlignment="1">
      <alignment vertical="center" wrapText="1" shrinkToFit="1"/>
    </xf>
    <xf numFmtId="0" fontId="13" fillId="0" borderId="0" xfId="0" applyFont="1" applyBorder="1" applyAlignment="1">
      <alignment vertical="center" wrapText="1" shrinkToFit="1"/>
    </xf>
    <xf numFmtId="0" fontId="13" fillId="0" borderId="38" xfId="0" applyFont="1" applyBorder="1" applyAlignment="1">
      <alignment vertical="center" wrapText="1" shrinkToFit="1"/>
    </xf>
    <xf numFmtId="0" fontId="13" fillId="0" borderId="39" xfId="0" applyFont="1" applyBorder="1" applyAlignment="1">
      <alignment vertical="center" wrapText="1" shrinkToFit="1"/>
    </xf>
    <xf numFmtId="0" fontId="13" fillId="0" borderId="40" xfId="0" applyFont="1" applyBorder="1" applyAlignment="1">
      <alignment vertical="center" wrapText="1" shrinkToFit="1"/>
    </xf>
    <xf numFmtId="0" fontId="13" fillId="0" borderId="41" xfId="0" applyFont="1" applyBorder="1" applyAlignment="1">
      <alignment vertical="center" wrapText="1" shrinkToFit="1"/>
    </xf>
    <xf numFmtId="0" fontId="24" fillId="0" borderId="37" xfId="0" applyFont="1" applyBorder="1" applyAlignment="1">
      <alignment vertical="top" wrapText="1"/>
    </xf>
    <xf numFmtId="0" fontId="24" fillId="0" borderId="0" xfId="0" applyFont="1" applyBorder="1" applyAlignment="1">
      <alignment vertical="top" wrapText="1"/>
    </xf>
    <xf numFmtId="0" fontId="24" fillId="0" borderId="38" xfId="0" applyFont="1" applyBorder="1" applyAlignment="1">
      <alignment vertical="top" wrapText="1"/>
    </xf>
    <xf numFmtId="0" fontId="24" fillId="0" borderId="39" xfId="0" applyFont="1" applyBorder="1" applyAlignment="1">
      <alignment vertical="top" wrapText="1"/>
    </xf>
    <xf numFmtId="0" fontId="24" fillId="0" borderId="40" xfId="0" applyFont="1" applyBorder="1" applyAlignment="1">
      <alignment vertical="top" wrapText="1"/>
    </xf>
    <xf numFmtId="0" fontId="24" fillId="0" borderId="41" xfId="0" applyFont="1" applyBorder="1" applyAlignment="1">
      <alignment vertical="top" wrapText="1"/>
    </xf>
    <xf numFmtId="0" fontId="24" fillId="0" borderId="34" xfId="0" applyFont="1" applyBorder="1" applyAlignment="1">
      <alignment vertical="top" wrapText="1"/>
    </xf>
    <xf numFmtId="0" fontId="24" fillId="0" borderId="35" xfId="0" applyFont="1" applyBorder="1" applyAlignment="1">
      <alignment vertical="top" wrapText="1"/>
    </xf>
    <xf numFmtId="0" fontId="24" fillId="0" borderId="36" xfId="0" applyFont="1" applyBorder="1" applyAlignment="1">
      <alignment vertical="top" wrapText="1"/>
    </xf>
    <xf numFmtId="0" fontId="20" fillId="0" borderId="34" xfId="0" applyFont="1" applyBorder="1" applyAlignment="1">
      <alignment vertical="center" wrapText="1" shrinkToFit="1"/>
    </xf>
    <xf numFmtId="0" fontId="20" fillId="0" borderId="35" xfId="0" applyFont="1" applyBorder="1" applyAlignment="1">
      <alignment vertical="center" wrapText="1" shrinkToFit="1"/>
    </xf>
    <xf numFmtId="0" fontId="20" fillId="0" borderId="36" xfId="0" applyFont="1" applyBorder="1" applyAlignment="1">
      <alignment vertical="center" wrapText="1" shrinkToFit="1"/>
    </xf>
    <xf numFmtId="0" fontId="20" fillId="0" borderId="37" xfId="0" applyFont="1" applyBorder="1" applyAlignment="1">
      <alignment vertical="center" wrapText="1" shrinkToFit="1"/>
    </xf>
    <xf numFmtId="0" fontId="20" fillId="0" borderId="0" xfId="0" applyFont="1" applyBorder="1" applyAlignment="1">
      <alignment vertical="center" wrapText="1" shrinkToFit="1"/>
    </xf>
    <xf numFmtId="0" fontId="20" fillId="0" borderId="38" xfId="0" applyFont="1" applyBorder="1" applyAlignment="1">
      <alignment vertical="center" wrapText="1" shrinkToFit="1"/>
    </xf>
    <xf numFmtId="0" fontId="20" fillId="0" borderId="39" xfId="0" applyFont="1" applyBorder="1" applyAlignment="1">
      <alignment vertical="center" wrapText="1" shrinkToFit="1"/>
    </xf>
    <xf numFmtId="0" fontId="20" fillId="0" borderId="40" xfId="0" applyFont="1" applyBorder="1" applyAlignment="1">
      <alignment vertical="center" wrapText="1" shrinkToFit="1"/>
    </xf>
    <xf numFmtId="0" fontId="20" fillId="0" borderId="41" xfId="0" applyFont="1" applyBorder="1" applyAlignment="1">
      <alignment vertical="center" wrapText="1" shrinkToFit="1"/>
    </xf>
    <xf numFmtId="0" fontId="13" fillId="0" borderId="34"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37" xfId="0" applyFont="1" applyBorder="1" applyAlignment="1">
      <alignment vertical="center" wrapText="1"/>
    </xf>
    <xf numFmtId="0" fontId="13" fillId="0" borderId="0" xfId="0" applyFont="1" applyBorder="1" applyAlignment="1">
      <alignment vertical="center" wrapText="1"/>
    </xf>
    <xf numFmtId="0" fontId="13" fillId="0" borderId="38" xfId="0" applyFont="1" applyBorder="1" applyAlignment="1">
      <alignment vertical="center" wrapText="1"/>
    </xf>
    <xf numFmtId="0" fontId="13" fillId="0" borderId="39" xfId="0" applyFont="1" applyBorder="1" applyAlignment="1">
      <alignment vertical="center" wrapText="1"/>
    </xf>
    <xf numFmtId="0" fontId="13" fillId="0" borderId="40" xfId="0" applyFont="1" applyBorder="1" applyAlignment="1">
      <alignment vertical="center" wrapText="1"/>
    </xf>
    <xf numFmtId="0" fontId="13" fillId="0" borderId="41" xfId="0" applyFont="1" applyBorder="1" applyAlignment="1">
      <alignment vertical="center" wrapText="1"/>
    </xf>
    <xf numFmtId="0" fontId="13" fillId="0" borderId="35" xfId="0" applyFont="1" applyBorder="1" applyAlignment="1">
      <alignment vertical="center" shrinkToFit="1"/>
    </xf>
    <xf numFmtId="0" fontId="13" fillId="0" borderId="36" xfId="0" applyFont="1" applyBorder="1" applyAlignment="1">
      <alignment vertical="center" shrinkToFit="1"/>
    </xf>
    <xf numFmtId="0" fontId="13" fillId="0" borderId="37" xfId="0" applyFont="1" applyBorder="1" applyAlignment="1">
      <alignment vertical="center" shrinkToFit="1"/>
    </xf>
    <xf numFmtId="0" fontId="13" fillId="0" borderId="0" xfId="0" applyFont="1" applyBorder="1" applyAlignment="1">
      <alignment vertical="center" shrinkToFit="1"/>
    </xf>
    <xf numFmtId="0" fontId="13" fillId="0" borderId="38" xfId="0" applyFont="1" applyBorder="1" applyAlignment="1">
      <alignment vertical="center" shrinkToFit="1"/>
    </xf>
    <xf numFmtId="0" fontId="13" fillId="0" borderId="39" xfId="0" applyFont="1" applyBorder="1" applyAlignment="1">
      <alignment vertical="center" shrinkToFit="1"/>
    </xf>
    <xf numFmtId="0" fontId="13" fillId="0" borderId="40" xfId="0" applyFont="1" applyBorder="1" applyAlignment="1">
      <alignment vertical="center" shrinkToFit="1"/>
    </xf>
    <xf numFmtId="0" fontId="13" fillId="0" borderId="41" xfId="0" applyFont="1" applyBorder="1" applyAlignment="1">
      <alignment vertical="center" shrinkToFit="1"/>
    </xf>
    <xf numFmtId="0" fontId="38" fillId="0" borderId="0" xfId="0" applyFont="1">
      <alignment vertical="center"/>
    </xf>
    <xf numFmtId="0" fontId="13" fillId="0" borderId="26" xfId="0" applyFont="1" applyBorder="1" applyAlignment="1">
      <alignment horizontal="center" vertical="top" shrinkToFit="1"/>
    </xf>
    <xf numFmtId="0" fontId="13" fillId="0" borderId="27" xfId="0" applyFont="1" applyBorder="1" applyAlignment="1">
      <alignment horizontal="center" vertical="top" shrinkToFit="1"/>
    </xf>
    <xf numFmtId="0" fontId="13" fillId="0" borderId="28" xfId="0" applyFont="1" applyBorder="1" applyAlignment="1">
      <alignment horizontal="center" vertical="top" shrinkToFit="1"/>
    </xf>
    <xf numFmtId="0" fontId="13" fillId="0" borderId="29" xfId="0" applyFont="1" applyBorder="1" applyAlignment="1">
      <alignment horizontal="center" vertical="top" shrinkToFit="1"/>
    </xf>
    <xf numFmtId="0" fontId="13" fillId="0" borderId="0" xfId="0" applyFont="1" applyBorder="1" applyAlignment="1">
      <alignment horizontal="center" vertical="top" shrinkToFit="1"/>
    </xf>
    <xf numFmtId="0" fontId="13" fillId="0" borderId="30" xfId="0" applyFont="1" applyBorder="1" applyAlignment="1">
      <alignment horizontal="center" vertical="top" shrinkToFit="1"/>
    </xf>
    <xf numFmtId="0" fontId="13" fillId="0" borderId="31" xfId="0" applyFont="1" applyBorder="1" applyAlignment="1">
      <alignment horizontal="center" vertical="top" shrinkToFit="1"/>
    </xf>
    <xf numFmtId="0" fontId="13" fillId="0" borderId="32" xfId="0" applyFont="1" applyBorder="1" applyAlignment="1">
      <alignment horizontal="center" vertical="top" shrinkToFit="1"/>
    </xf>
    <xf numFmtId="0" fontId="13" fillId="0" borderId="33" xfId="0" applyFont="1" applyBorder="1" applyAlignment="1">
      <alignment horizontal="center" vertical="top" shrinkToFit="1"/>
    </xf>
    <xf numFmtId="0" fontId="21" fillId="0" borderId="0" xfId="0" applyFont="1" applyBorder="1" applyAlignment="1">
      <alignment vertical="center" wrapText="1" shrinkToFit="1"/>
    </xf>
    <xf numFmtId="0" fontId="30" fillId="0" borderId="0" xfId="0" applyFont="1" applyAlignment="1">
      <alignment horizontal="center" vertical="center" shrinkToFit="1"/>
    </xf>
    <xf numFmtId="0" fontId="40" fillId="13" borderId="0" xfId="0" applyFont="1" applyFill="1" applyBorder="1" applyAlignment="1">
      <alignment vertical="top" wrapText="1"/>
    </xf>
    <xf numFmtId="0" fontId="25" fillId="0" borderId="0" xfId="2" applyFont="1" applyBorder="1" applyAlignment="1">
      <alignment vertical="top" wrapText="1"/>
    </xf>
    <xf numFmtId="0" fontId="5" fillId="12" borderId="2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10" borderId="22" xfId="0" applyFont="1" applyFill="1" applyBorder="1" applyAlignment="1">
      <alignment horizontal="center" vertical="center" shrinkToFit="1"/>
    </xf>
    <xf numFmtId="0" fontId="29" fillId="10" borderId="23" xfId="0" applyFont="1" applyFill="1" applyBorder="1" applyAlignment="1">
      <alignment horizontal="center" vertical="center" shrinkToFit="1"/>
    </xf>
    <xf numFmtId="0" fontId="29" fillId="10" borderId="24" xfId="0" applyFont="1" applyFill="1" applyBorder="1" applyAlignment="1">
      <alignment horizontal="center" vertical="center" shrinkToFit="1"/>
    </xf>
    <xf numFmtId="14" fontId="13" fillId="11" borderId="22" xfId="0" applyNumberFormat="1" applyFont="1" applyFill="1" applyBorder="1" applyAlignment="1" applyProtection="1">
      <alignment horizontal="left" vertical="center" shrinkToFit="1"/>
      <protection locked="0"/>
    </xf>
    <xf numFmtId="0" fontId="13" fillId="11" borderId="23" xfId="0" applyNumberFormat="1" applyFont="1" applyFill="1" applyBorder="1" applyAlignment="1" applyProtection="1">
      <alignment horizontal="left" vertical="center" shrinkToFit="1"/>
      <protection locked="0"/>
    </xf>
    <xf numFmtId="0" fontId="13" fillId="11" borderId="24" xfId="0" applyNumberFormat="1" applyFont="1" applyFill="1" applyBorder="1" applyAlignment="1" applyProtection="1">
      <alignment horizontal="left" vertical="center" shrinkToFit="1"/>
      <protection locked="0"/>
    </xf>
    <xf numFmtId="0" fontId="13" fillId="11" borderId="22" xfId="0" applyFont="1" applyFill="1" applyBorder="1" applyAlignment="1" applyProtection="1">
      <alignment horizontal="left" vertical="center" shrinkToFit="1"/>
      <protection locked="0"/>
    </xf>
    <xf numFmtId="0" fontId="13" fillId="11" borderId="23" xfId="0" applyFont="1" applyFill="1" applyBorder="1" applyAlignment="1" applyProtection="1">
      <alignment horizontal="left" vertical="center" shrinkToFit="1"/>
      <protection locked="0"/>
    </xf>
    <xf numFmtId="0" fontId="13" fillId="11" borderId="24" xfId="0" applyFont="1" applyFill="1" applyBorder="1" applyAlignment="1" applyProtection="1">
      <alignment horizontal="left" vertical="center" shrinkToFit="1"/>
      <protection locked="0"/>
    </xf>
    <xf numFmtId="0" fontId="15" fillId="8" borderId="20" xfId="0" applyFont="1" applyFill="1" applyBorder="1" applyAlignment="1">
      <alignment horizontal="center" vertical="center" wrapText="1"/>
    </xf>
    <xf numFmtId="0" fontId="15" fillId="8" borderId="21" xfId="0" applyFont="1" applyFill="1" applyBorder="1" applyAlignment="1">
      <alignment horizontal="center" vertical="center" wrapText="1"/>
    </xf>
    <xf numFmtId="0" fontId="13" fillId="5" borderId="22" xfId="0" applyNumberFormat="1" applyFont="1" applyFill="1" applyBorder="1" applyAlignment="1" applyProtection="1">
      <alignment horizontal="left" vertical="center" shrinkToFit="1"/>
      <protection locked="0"/>
    </xf>
    <xf numFmtId="0" fontId="13" fillId="5" borderId="23" xfId="0" applyNumberFormat="1" applyFont="1" applyFill="1" applyBorder="1" applyAlignment="1" applyProtection="1">
      <alignment horizontal="left" vertical="center" shrinkToFit="1"/>
      <protection locked="0"/>
    </xf>
    <xf numFmtId="0" fontId="13" fillId="5" borderId="24" xfId="0" applyNumberFormat="1" applyFont="1" applyFill="1" applyBorder="1" applyAlignment="1" applyProtection="1">
      <alignment horizontal="left" vertical="center" shrinkToFit="1"/>
      <protection locked="0"/>
    </xf>
    <xf numFmtId="178" fontId="13" fillId="11" borderId="22" xfId="0" applyNumberFormat="1" applyFont="1" applyFill="1" applyBorder="1" applyAlignment="1" applyProtection="1">
      <alignment horizontal="right" vertical="center" shrinkToFit="1"/>
      <protection locked="0"/>
    </xf>
    <xf numFmtId="178" fontId="13" fillId="11" borderId="23" xfId="0" applyNumberFormat="1" applyFont="1" applyFill="1" applyBorder="1" applyAlignment="1" applyProtection="1">
      <alignment horizontal="right" vertical="center" shrinkToFit="1"/>
      <protection locked="0"/>
    </xf>
    <xf numFmtId="178" fontId="13" fillId="11" borderId="24" xfId="0" applyNumberFormat="1" applyFont="1" applyFill="1" applyBorder="1" applyAlignment="1" applyProtection="1">
      <alignment horizontal="right" vertical="center" shrinkToFit="1"/>
      <protection locked="0"/>
    </xf>
    <xf numFmtId="0" fontId="13" fillId="11" borderId="22" xfId="0" applyFont="1" applyFill="1" applyBorder="1" applyAlignment="1" applyProtection="1">
      <alignment vertical="center" shrinkToFit="1"/>
      <protection locked="0"/>
    </xf>
    <xf numFmtId="0" fontId="13" fillId="11" borderId="23" xfId="0" applyFont="1" applyFill="1" applyBorder="1" applyAlignment="1" applyProtection="1">
      <alignment vertical="center" shrinkToFit="1"/>
      <protection locked="0"/>
    </xf>
    <xf numFmtId="0" fontId="13" fillId="11" borderId="24" xfId="0" applyFont="1" applyFill="1" applyBorder="1" applyAlignment="1" applyProtection="1">
      <alignment vertical="center" shrinkToFit="1"/>
      <protection locked="0"/>
    </xf>
    <xf numFmtId="176" fontId="13" fillId="11" borderId="22" xfId="0" applyNumberFormat="1" applyFont="1" applyFill="1" applyBorder="1" applyAlignment="1" applyProtection="1">
      <alignment vertical="center" shrinkToFit="1"/>
      <protection locked="0"/>
    </xf>
    <xf numFmtId="176" fontId="13" fillId="11" borderId="23" xfId="0" applyNumberFormat="1" applyFont="1" applyFill="1" applyBorder="1" applyAlignment="1" applyProtection="1">
      <alignment vertical="center" shrinkToFit="1"/>
      <protection locked="0"/>
    </xf>
    <xf numFmtId="176" fontId="13" fillId="11" borderId="24" xfId="0" applyNumberFormat="1" applyFont="1" applyFill="1" applyBorder="1" applyAlignment="1" applyProtection="1">
      <alignment vertical="center" shrinkToFit="1"/>
      <protection locked="0"/>
    </xf>
    <xf numFmtId="178" fontId="13" fillId="11" borderId="22" xfId="0" applyNumberFormat="1" applyFont="1" applyFill="1" applyBorder="1" applyAlignment="1" applyProtection="1">
      <alignment vertical="center" shrinkToFit="1"/>
      <protection locked="0"/>
    </xf>
    <xf numFmtId="178" fontId="13" fillId="11" borderId="23" xfId="0" applyNumberFormat="1" applyFont="1" applyFill="1" applyBorder="1" applyAlignment="1" applyProtection="1">
      <alignment vertical="center" shrinkToFit="1"/>
      <protection locked="0"/>
    </xf>
    <xf numFmtId="178" fontId="13" fillId="11" borderId="24" xfId="0" applyNumberFormat="1" applyFont="1" applyFill="1" applyBorder="1" applyAlignment="1" applyProtection="1">
      <alignment vertical="center" shrinkToFit="1"/>
      <protection locked="0"/>
    </xf>
    <xf numFmtId="178" fontId="13" fillId="5" borderId="22" xfId="0" applyNumberFormat="1" applyFont="1" applyFill="1" applyBorder="1" applyAlignment="1" applyProtection="1">
      <alignment vertical="center" shrinkToFit="1"/>
      <protection locked="0"/>
    </xf>
    <xf numFmtId="178" fontId="13" fillId="5" borderId="23" xfId="0" applyNumberFormat="1" applyFont="1" applyFill="1" applyBorder="1" applyAlignment="1" applyProtection="1">
      <alignment vertical="center" shrinkToFit="1"/>
      <protection locked="0"/>
    </xf>
    <xf numFmtId="178" fontId="13" fillId="5" borderId="24" xfId="0" applyNumberFormat="1" applyFont="1" applyFill="1" applyBorder="1" applyAlignment="1" applyProtection="1">
      <alignment vertical="center" shrinkToFit="1"/>
      <protection locked="0"/>
    </xf>
    <xf numFmtId="0" fontId="0" fillId="15" borderId="0" xfId="0" applyFont="1" applyFill="1" applyBorder="1" applyAlignment="1">
      <alignment horizontal="center" vertical="center" shrinkToFit="1"/>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49" fillId="2" borderId="42" xfId="5" applyFont="1" applyFill="1" applyBorder="1" applyAlignment="1">
      <alignment horizontal="center" vertical="center" shrinkToFit="1"/>
    </xf>
    <xf numFmtId="0" fontId="52" fillId="4" borderId="4" xfId="0" applyFont="1" applyFill="1" applyBorder="1" applyAlignment="1">
      <alignment horizontal="left" vertical="center"/>
    </xf>
    <xf numFmtId="0" fontId="6" fillId="0" borderId="4" xfId="0" applyFont="1" applyFill="1" applyBorder="1" applyAlignment="1">
      <alignment horizontal="left" vertical="center"/>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applyAlignment="1">
      <alignment vertical="top"/>
    </xf>
    <xf numFmtId="0" fontId="5" fillId="0" borderId="10" xfId="0" applyFont="1" applyFill="1" applyBorder="1" applyAlignment="1">
      <alignment vertical="top"/>
    </xf>
    <xf numFmtId="0" fontId="5" fillId="0" borderId="0" xfId="0" applyFont="1" applyFill="1" applyBorder="1" applyAlignment="1">
      <alignment vertical="top"/>
    </xf>
    <xf numFmtId="0" fontId="5" fillId="0" borderId="11" xfId="0" applyFont="1" applyFill="1" applyBorder="1" applyAlignment="1">
      <alignment vertical="top"/>
    </xf>
    <xf numFmtId="0" fontId="5" fillId="0" borderId="13" xfId="0" applyFont="1" applyFill="1" applyBorder="1" applyAlignment="1">
      <alignment vertical="top"/>
    </xf>
    <xf numFmtId="0" fontId="5" fillId="0" borderId="1" xfId="0" applyFont="1" applyFill="1" applyBorder="1" applyAlignment="1">
      <alignment vertical="top"/>
    </xf>
    <xf numFmtId="0" fontId="5" fillId="0" borderId="14" xfId="0" applyFont="1" applyFill="1" applyBorder="1" applyAlignment="1">
      <alignment vertical="top"/>
    </xf>
    <xf numFmtId="0" fontId="8" fillId="0" borderId="8" xfId="0" applyFont="1" applyBorder="1" applyAlignment="1">
      <alignment vertical="center" wrapText="1"/>
    </xf>
    <xf numFmtId="0" fontId="5" fillId="0" borderId="9" xfId="0" applyFont="1" applyFill="1" applyBorder="1" applyAlignment="1">
      <alignment vertical="top"/>
    </xf>
    <xf numFmtId="0" fontId="5" fillId="0" borderId="12" xfId="0" applyFont="1" applyFill="1" applyBorder="1" applyAlignment="1">
      <alignment vertical="top"/>
    </xf>
    <xf numFmtId="0" fontId="5" fillId="0" borderId="15" xfId="0" applyFont="1" applyFill="1" applyBorder="1" applyAlignment="1">
      <alignment vertical="top"/>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5" fillId="14" borderId="18" xfId="0" applyFont="1" applyFill="1" applyBorder="1" applyAlignment="1">
      <alignment horizontal="center" vertical="center"/>
    </xf>
    <xf numFmtId="0" fontId="5" fillId="0" borderId="0" xfId="0" applyFont="1" applyFill="1">
      <alignment vertical="center"/>
    </xf>
    <xf numFmtId="0" fontId="31" fillId="14" borderId="16" xfId="0" applyFont="1" applyFill="1" applyBorder="1" applyAlignment="1">
      <alignment horizontal="center" vertical="center"/>
    </xf>
    <xf numFmtId="0" fontId="31" fillId="14" borderId="17" xfId="0" applyFont="1" applyFill="1" applyBorder="1" applyAlignment="1">
      <alignment horizontal="center" vertical="center"/>
    </xf>
    <xf numFmtId="0" fontId="31" fillId="14" borderId="18" xfId="0" applyFont="1" applyFill="1" applyBorder="1" applyAlignment="1">
      <alignment horizontal="center" vertical="center"/>
    </xf>
  </cellXfs>
  <cellStyles count="7">
    <cellStyle name="Comma [0]" xfId="3" xr:uid="{00000000-0005-0000-0000-000000000000}"/>
    <cellStyle name="Currency [0]" xfId="4" xr:uid="{00000000-0005-0000-0000-000001000000}"/>
    <cellStyle name="ハイパーリンク" xfId="2" builtinId="8"/>
    <cellStyle name="標準" xfId="0" builtinId="0"/>
    <cellStyle name="標準 2" xfId="1" xr:uid="{00000000-0005-0000-0000-000004000000}"/>
    <cellStyle name="標準 2 2" xfId="5" xr:uid="{00000000-0005-0000-0000-000005000000}"/>
    <cellStyle name="標準 3" xfId="6" xr:uid="{00000000-0005-0000-0000-000006000000}"/>
  </cellStyles>
  <dxfs count="0"/>
  <tableStyles count="0" defaultTableStyle="TableStyleMedium2" defaultPivotStyle="PivotStyleLight16"/>
  <colors>
    <mruColors>
      <color rgb="FF808080"/>
      <color rgb="FFE5EEFF"/>
      <color rgb="FFB2B2B2"/>
      <color rgb="FFFF99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GBox"/>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5.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2.png"/><Relationship Id="rId11" Type="http://schemas.openxmlformats.org/officeDocument/2006/relationships/image" Target="../media/image12.png"/><Relationship Id="rId5" Type="http://schemas.openxmlformats.org/officeDocument/2006/relationships/image" Target="../media/image7.png"/><Relationship Id="rId10" Type="http://schemas.openxmlformats.org/officeDocument/2006/relationships/image" Target="../media/image11.png"/><Relationship Id="rId4" Type="http://schemas.openxmlformats.org/officeDocument/2006/relationships/image" Target="../media/image6.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8.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2.png"/><Relationship Id="rId11" Type="http://schemas.openxmlformats.org/officeDocument/2006/relationships/image" Target="../media/image12.png"/><Relationship Id="rId5" Type="http://schemas.openxmlformats.org/officeDocument/2006/relationships/image" Target="../media/image7.png"/><Relationship Id="rId10" Type="http://schemas.openxmlformats.org/officeDocument/2006/relationships/image" Target="../media/image11.png"/><Relationship Id="rId4" Type="http://schemas.openxmlformats.org/officeDocument/2006/relationships/image" Target="../media/image6.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152400</xdr:colOff>
      <xdr:row>5</xdr:row>
      <xdr:rowOff>114300</xdr:rowOff>
    </xdr:from>
    <xdr:to>
      <xdr:col>8</xdr:col>
      <xdr:colOff>190500</xdr:colOff>
      <xdr:row>6</xdr:row>
      <xdr:rowOff>123825</xdr:rowOff>
    </xdr:to>
    <xdr:cxnSp macro="">
      <xdr:nvCxnSpPr>
        <xdr:cNvPr id="13" name="カギ線コネクタ 12">
          <a:extLst>
            <a:ext uri="{FF2B5EF4-FFF2-40B4-BE49-F238E27FC236}">
              <a16:creationId xmlns:a16="http://schemas.microsoft.com/office/drawing/2014/main" id="{00000000-0008-0000-0000-00000D000000}"/>
            </a:ext>
          </a:extLst>
        </xdr:cNvPr>
        <xdr:cNvCxnSpPr/>
      </xdr:nvCxnSpPr>
      <xdr:spPr>
        <a:xfrm rot="16200000" flipH="1">
          <a:off x="5191125" y="1285875"/>
          <a:ext cx="209550" cy="7239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390525</xdr:colOff>
          <xdr:row>18</xdr:row>
          <xdr:rowOff>171450</xdr:rowOff>
        </xdr:from>
        <xdr:to>
          <xdr:col>9</xdr:col>
          <xdr:colOff>552450</xdr:colOff>
          <xdr:row>20</xdr:row>
          <xdr:rowOff>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w="9525">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Meiryo UI"/>
                  <a:ea typeface="Meiryo UI"/>
                </a:rPr>
                <a:t>プログラムがスタートします。</a:t>
              </a: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游ゴシック"/>
                  <a:ea typeface="游ゴシック"/>
                </a:rPr>
                <a:t>よろしいですか？</a:t>
              </a: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游ゴシック"/>
                  <a:ea typeface="游ゴシック"/>
                </a:rPr>
                <a:t>メッセージ</a:t>
              </a:r>
              <a:endParaRPr lang="ja-JP" altLang="en-US" sz="800" b="0" i="0" u="none" strike="noStrike" baseline="0">
                <a:solidFill>
                  <a:srgbClr val="000000"/>
                </a:solidFill>
                <a:latin typeface="StiLL"/>
                <a:ea typeface="StiLL"/>
              </a:endParaRPr>
            </a:p>
            <a:p>
              <a:pPr algn="ctr" rtl="0">
                <a:defRPr sz="1000"/>
              </a:pPr>
              <a:r>
                <a:rPr lang="ja-JP" altLang="en-US" sz="800" b="0" i="0" u="none" strike="noStrike" baseline="0">
                  <a:solidFill>
                    <a:srgbClr val="000000"/>
                  </a:solidFill>
                  <a:latin typeface="StiLL"/>
                  <a:ea typeface="StiLL"/>
                </a:rPr>
                <a:t>33</a:t>
              </a:r>
            </a:p>
          </xdr:txBody>
        </xdr:sp>
        <xdr:clientData fPrintsWithSheet="0"/>
      </xdr:twoCellAnchor>
    </mc:Choice>
    <mc:Fallback/>
  </mc:AlternateContent>
  <xdr:twoCellAnchor editAs="absolute">
    <xdr:from>
      <xdr:col>5</xdr:col>
      <xdr:colOff>158750</xdr:colOff>
      <xdr:row>26</xdr:row>
      <xdr:rowOff>19050</xdr:rowOff>
    </xdr:from>
    <xdr:to>
      <xdr:col>6</xdr:col>
      <xdr:colOff>552450</xdr:colOff>
      <xdr:row>26</xdr:row>
      <xdr:rowOff>247650</xdr:rowOff>
    </xdr:to>
    <xdr:sp macro="[1]!DDialogJump" textlink="">
      <xdr:nvSpPr>
        <xdr:cNvPr id="3" name="角丸四角形 2">
          <a:extLst>
            <a:ext uri="{FF2B5EF4-FFF2-40B4-BE49-F238E27FC236}">
              <a16:creationId xmlns:a16="http://schemas.microsoft.com/office/drawing/2014/main" id="{00000000-0008-0000-0000-000003000000}"/>
            </a:ext>
          </a:extLst>
        </xdr:cNvPr>
        <xdr:cNvSpPr/>
      </xdr:nvSpPr>
      <xdr:spPr>
        <a:xfrm>
          <a:off x="3568700" y="5476875"/>
          <a:ext cx="1079500" cy="228600"/>
        </a:xfrm>
        <a:prstGeom prst="roundRect">
          <a:avLst>
            <a:gd name="adj" fmla="val 12500"/>
          </a:avLst>
        </a:prstGeom>
        <a:gradFill flip="none" rotWithShape="1">
          <a:gsLst>
            <a:gs pos="0">
              <a:srgbClr val="DDFFFF"/>
            </a:gs>
            <a:gs pos="100000">
              <a:srgbClr val="87FFFF"/>
            </a:gs>
          </a:gsLst>
          <a:lin ang="5400000" scaled="1"/>
          <a:tileRect/>
        </a:gradFill>
        <a:ln w="1270">
          <a:solidFill>
            <a:srgbClr val="00E0D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シート参照</a:t>
          </a:r>
        </a:p>
      </xdr:txBody>
    </xdr:sp>
    <xdr:clientData fPrintsWithSheet="0"/>
  </xdr:twoCellAnchor>
  <xdr:twoCellAnchor>
    <xdr:from>
      <xdr:col>0</xdr:col>
      <xdr:colOff>66676</xdr:colOff>
      <xdr:row>3</xdr:row>
      <xdr:rowOff>9524</xdr:rowOff>
    </xdr:from>
    <xdr:to>
      <xdr:col>5</xdr:col>
      <xdr:colOff>628650</xdr:colOff>
      <xdr:row>25</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676" y="923924"/>
          <a:ext cx="3971924" cy="44005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08000" bIns="0" rtlCol="0" anchor="t"/>
        <a:lstStyle/>
        <a:p>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この</a:t>
          </a:r>
          <a:r>
            <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｢StiLL｣</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システムブックは</a:t>
          </a:r>
          <a:r>
            <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Excel</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をデータベースとした</a:t>
          </a:r>
        </a:p>
        <a:p>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商品登録プログラムのサンプルです。</a:t>
          </a: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これを参考にして入力プログラムを作成ください。</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作成手順</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スタートにあたってまずサンプルプログラムの構造を理解しましょう。</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①データベースの項目名を設定します。</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シート</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"EWORKN"</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に項目名を設定済みです。（追加変更可）</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またｼｰﾄ</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"NDB"</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をデータベースとして使用しています。</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②入力画面を作成します。</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シート</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画面</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にシート</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入力画面</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を参照して入力画面を</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作ります。</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シートの左列にセットされているセル群から個々に項目を</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ドラッグ</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&amp;</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ドロップするだけでやさしく操作できます。</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この項目名はシート</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"EWORKN"</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の項目名にリンクしています。</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③プログラムを作成します。</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シート</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"EP</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ｼｰﾄＮ</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の右列にあるプログラムを参考にして</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作成してください。</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6</xdr:col>
      <xdr:colOff>152400</xdr:colOff>
      <xdr:row>13</xdr:row>
      <xdr:rowOff>0</xdr:rowOff>
    </xdr:from>
    <xdr:to>
      <xdr:col>11</xdr:col>
      <xdr:colOff>19050</xdr:colOff>
      <xdr:row>26</xdr:row>
      <xdr:rowOff>38100</xdr:rowOff>
    </xdr:to>
    <xdr:sp macro="[1]!BtPush" textlink="">
      <xdr:nvSpPr>
        <xdr:cNvPr id="6" name="爆発 2 5">
          <a:extLst>
            <a:ext uri="{FF2B5EF4-FFF2-40B4-BE49-F238E27FC236}">
              <a16:creationId xmlns:a16="http://schemas.microsoft.com/office/drawing/2014/main" id="{00000000-0008-0000-0000-000006000000}"/>
            </a:ext>
          </a:extLst>
        </xdr:cNvPr>
        <xdr:cNvSpPr/>
      </xdr:nvSpPr>
      <xdr:spPr>
        <a:xfrm>
          <a:off x="4248150" y="2914650"/>
          <a:ext cx="2838450" cy="2581275"/>
        </a:xfrm>
        <a:prstGeom prst="irregularSeal2">
          <a:avLst/>
        </a:prstGeom>
        <a:gradFill flip="none" rotWithShape="1">
          <a:gsLst>
            <a:gs pos="0">
              <a:srgbClr val="FFE3E3"/>
            </a:gs>
            <a:gs pos="100000">
              <a:srgbClr val="FF9D9D"/>
            </a:gs>
          </a:gsLst>
          <a:lin ang="5400000" scaled="1"/>
          <a:tileRect/>
        </a:gradFill>
        <a:ln w="1270">
          <a:solidFill>
            <a:srgbClr val="C543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b="1">
              <a:solidFill>
                <a:srgbClr val="FF0000"/>
              </a:solidFill>
              <a:latin typeface="Meiryo UI"/>
              <a:ea typeface="Meiryo UI"/>
            </a:rPr>
            <a:t>このボタンをクリックしてください。サンプルプログラムがスタートします。</a:t>
          </a:r>
          <a:r>
            <a:rPr kumimoji="1" lang="ja-JP" altLang="en-US" sz="100" b="1">
              <a:solidFill>
                <a:srgbClr val="FF0000"/>
              </a:solidFill>
              <a:latin typeface="STILL"/>
              <a:ea typeface="STILL"/>
            </a:rPr>
            <a:t>
</a:t>
          </a:r>
          <a:r>
            <a:rPr kumimoji="1" lang="en-US" altLang="ja-JP" sz="100" b="1">
              <a:solidFill>
                <a:srgbClr val="FF0000"/>
              </a:solidFill>
              <a:latin typeface="STILL"/>
              <a:ea typeface="STILL"/>
            </a:rPr>
            <a:t>Button 1,</a:t>
          </a:r>
          <a:r>
            <a:rPr kumimoji="1" lang="ja-JP" altLang="en-US" sz="100" b="1">
              <a:solidFill>
                <a:srgbClr val="FF0000"/>
              </a:solidFill>
              <a:latin typeface="STILL"/>
              <a:ea typeface="STILL"/>
            </a:rPr>
            <a:t>作成ガイド</a:t>
          </a:r>
          <a:r>
            <a:rPr kumimoji="1" lang="en-US" altLang="ja-JP" sz="100" b="1">
              <a:solidFill>
                <a:srgbClr val="FF0000"/>
              </a:solidFill>
              <a:latin typeface="STILL"/>
              <a:ea typeface="STILL"/>
            </a:rPr>
            <a:t>N
Flowchart: Predefined Process 51,EP</a:t>
          </a:r>
          <a:r>
            <a:rPr kumimoji="1" lang="ja-JP" altLang="en-US" sz="100" b="1">
              <a:solidFill>
                <a:srgbClr val="FF0000"/>
              </a:solidFill>
              <a:latin typeface="STILL"/>
              <a:ea typeface="STILL"/>
            </a:rPr>
            <a:t>ｼｰﾄ</a:t>
          </a:r>
          <a:r>
            <a:rPr kumimoji="1" lang="en-US" altLang="ja-JP" sz="100" b="1">
              <a:solidFill>
                <a:srgbClr val="FF0000"/>
              </a:solidFill>
              <a:latin typeface="STILL"/>
              <a:ea typeface="STILL"/>
            </a:rPr>
            <a:t>N</a:t>
          </a:r>
          <a:endParaRPr kumimoji="1" lang="ja-JP" altLang="en-US" sz="100" b="1">
            <a:solidFill>
              <a:srgbClr val="FF0000"/>
            </a:solidFill>
            <a:latin typeface="STILL"/>
            <a:ea typeface="STILL"/>
          </a:endParaRPr>
        </a:p>
      </xdr:txBody>
    </xdr:sp>
    <xdr:clientData fPrintsWithSheet="0"/>
  </xdr:twoCellAnchor>
  <xdr:twoCellAnchor>
    <xdr:from>
      <xdr:col>7</xdr:col>
      <xdr:colOff>323850</xdr:colOff>
      <xdr:row>9</xdr:row>
      <xdr:rowOff>66675</xdr:rowOff>
    </xdr:from>
    <xdr:to>
      <xdr:col>9</xdr:col>
      <xdr:colOff>514350</xdr:colOff>
      <xdr:row>11</xdr:row>
      <xdr:rowOff>28575</xdr:rowOff>
    </xdr:to>
    <xdr:sp macro="" textlink="">
      <xdr:nvSpPr>
        <xdr:cNvPr id="7" name="フローチャート : 磁気ディスク 4">
          <a:extLst>
            <a:ext uri="{FF2B5EF4-FFF2-40B4-BE49-F238E27FC236}">
              <a16:creationId xmlns:a16="http://schemas.microsoft.com/office/drawing/2014/main" id="{00000000-0008-0000-0000-000007000000}"/>
            </a:ext>
          </a:extLst>
        </xdr:cNvPr>
        <xdr:cNvSpPr/>
      </xdr:nvSpPr>
      <xdr:spPr>
        <a:xfrm>
          <a:off x="5105400" y="2295525"/>
          <a:ext cx="1104900" cy="361950"/>
        </a:xfrm>
        <a:prstGeom prst="flowChartMagneticDisk">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800">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商品テーブル</a:t>
          </a:r>
        </a:p>
      </xdr:txBody>
    </xdr:sp>
    <xdr:clientData/>
  </xdr:twoCellAnchor>
  <xdr:twoCellAnchor>
    <xdr:from>
      <xdr:col>6</xdr:col>
      <xdr:colOff>571500</xdr:colOff>
      <xdr:row>4</xdr:row>
      <xdr:rowOff>38100</xdr:rowOff>
    </xdr:from>
    <xdr:to>
      <xdr:col>7</xdr:col>
      <xdr:colOff>419100</xdr:colOff>
      <xdr:row>5</xdr:row>
      <xdr:rowOff>123825</xdr:rowOff>
    </xdr:to>
    <xdr:sp macro="" textlink="">
      <xdr:nvSpPr>
        <xdr:cNvPr id="8" name="フローチャート : 手操作入力 5">
          <a:extLst>
            <a:ext uri="{FF2B5EF4-FFF2-40B4-BE49-F238E27FC236}">
              <a16:creationId xmlns:a16="http://schemas.microsoft.com/office/drawing/2014/main" id="{00000000-0008-0000-0000-000008000000}"/>
            </a:ext>
          </a:extLst>
        </xdr:cNvPr>
        <xdr:cNvSpPr/>
      </xdr:nvSpPr>
      <xdr:spPr bwMode="auto">
        <a:xfrm>
          <a:off x="4495800" y="1485900"/>
          <a:ext cx="533400" cy="285750"/>
        </a:xfrm>
        <a:prstGeom prst="flowChartManualInput">
          <a:avLst/>
        </a:prstGeom>
        <a:no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入力</a:t>
          </a:r>
        </a:p>
      </xdr:txBody>
    </xdr:sp>
    <xdr:clientData/>
  </xdr:twoCellAnchor>
  <xdr:twoCellAnchor>
    <xdr:from>
      <xdr:col>9</xdr:col>
      <xdr:colOff>190500</xdr:colOff>
      <xdr:row>3</xdr:row>
      <xdr:rowOff>180975</xdr:rowOff>
    </xdr:from>
    <xdr:to>
      <xdr:col>10</xdr:col>
      <xdr:colOff>457200</xdr:colOff>
      <xdr:row>5</xdr:row>
      <xdr:rowOff>104775</xdr:rowOff>
    </xdr:to>
    <xdr:sp macro="" textlink="">
      <xdr:nvSpPr>
        <xdr:cNvPr id="9" name="フローチャート : 表示 42">
          <a:extLst>
            <a:ext uri="{FF2B5EF4-FFF2-40B4-BE49-F238E27FC236}">
              <a16:creationId xmlns:a16="http://schemas.microsoft.com/office/drawing/2014/main" id="{00000000-0008-0000-0000-000009000000}"/>
            </a:ext>
          </a:extLst>
        </xdr:cNvPr>
        <xdr:cNvSpPr/>
      </xdr:nvSpPr>
      <xdr:spPr bwMode="auto">
        <a:xfrm>
          <a:off x="5715000" y="1428750"/>
          <a:ext cx="952500" cy="323850"/>
        </a:xfrm>
        <a:prstGeom prst="flowChartDisplay">
          <a:avLst/>
        </a:prstGeom>
        <a:no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変更・削除</a:t>
          </a:r>
        </a:p>
      </xdr:txBody>
    </xdr:sp>
    <xdr:clientData/>
  </xdr:twoCellAnchor>
  <xdr:twoCellAnchor>
    <xdr:from>
      <xdr:col>7</xdr:col>
      <xdr:colOff>457200</xdr:colOff>
      <xdr:row>6</xdr:row>
      <xdr:rowOff>133350</xdr:rowOff>
    </xdr:from>
    <xdr:to>
      <xdr:col>9</xdr:col>
      <xdr:colOff>381000</xdr:colOff>
      <xdr:row>8</xdr:row>
      <xdr:rowOff>95250</xdr:rowOff>
    </xdr:to>
    <xdr:sp macro="" textlink="">
      <xdr:nvSpPr>
        <xdr:cNvPr id="12" name="フローチャート : 定義済み処理 47">
          <a:extLst>
            <a:ext uri="{FF2B5EF4-FFF2-40B4-BE49-F238E27FC236}">
              <a16:creationId xmlns:a16="http://schemas.microsoft.com/office/drawing/2014/main" id="{00000000-0008-0000-0000-00000C000000}"/>
            </a:ext>
          </a:extLst>
        </xdr:cNvPr>
        <xdr:cNvSpPr/>
      </xdr:nvSpPr>
      <xdr:spPr bwMode="auto">
        <a:xfrm>
          <a:off x="5067300" y="1981200"/>
          <a:ext cx="838200" cy="361950"/>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190500</xdr:colOff>
      <xdr:row>5</xdr:row>
      <xdr:rowOff>104775</xdr:rowOff>
    </xdr:from>
    <xdr:to>
      <xdr:col>9</xdr:col>
      <xdr:colOff>666750</xdr:colOff>
      <xdr:row>6</xdr:row>
      <xdr:rowOff>133350</xdr:rowOff>
    </xdr:to>
    <xdr:cxnSp macro="">
      <xdr:nvCxnSpPr>
        <xdr:cNvPr id="14" name="カギ線コネクタ 13">
          <a:extLst>
            <a:ext uri="{FF2B5EF4-FFF2-40B4-BE49-F238E27FC236}">
              <a16:creationId xmlns:a16="http://schemas.microsoft.com/office/drawing/2014/main" id="{00000000-0008-0000-0000-00000E000000}"/>
            </a:ext>
          </a:extLst>
        </xdr:cNvPr>
        <xdr:cNvCxnSpPr>
          <a:stCxn id="9" idx="2"/>
          <a:endCxn id="12" idx="0"/>
        </xdr:cNvCxnSpPr>
      </xdr:nvCxnSpPr>
      <xdr:spPr>
        <a:xfrm rot="5400000">
          <a:off x="5724525" y="1514475"/>
          <a:ext cx="228600" cy="704850"/>
        </a:xfrm>
        <a:prstGeom prst="bentConnector3">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xdr:colOff>
      <xdr:row>8</xdr:row>
      <xdr:rowOff>95250</xdr:rowOff>
    </xdr:from>
    <xdr:to>
      <xdr:col>9</xdr:col>
      <xdr:colOff>0</xdr:colOff>
      <xdr:row>9</xdr:row>
      <xdr:rowOff>123825</xdr:rowOff>
    </xdr:to>
    <xdr:cxnSp macro="">
      <xdr:nvCxnSpPr>
        <xdr:cNvPr id="16" name="カギ線コネクタ 15">
          <a:extLst>
            <a:ext uri="{FF2B5EF4-FFF2-40B4-BE49-F238E27FC236}">
              <a16:creationId xmlns:a16="http://schemas.microsoft.com/office/drawing/2014/main" id="{00000000-0008-0000-0000-000010000000}"/>
            </a:ext>
          </a:extLst>
        </xdr:cNvPr>
        <xdr:cNvCxnSpPr>
          <a:stCxn id="12" idx="2"/>
        </xdr:cNvCxnSpPr>
      </xdr:nvCxnSpPr>
      <xdr:spPr>
        <a:xfrm rot="16200000" flipH="1">
          <a:off x="5391150" y="2438400"/>
          <a:ext cx="228600" cy="381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190500</xdr:colOff>
      <xdr:row>27</xdr:row>
      <xdr:rowOff>142875</xdr:rowOff>
    </xdr:from>
    <xdr:to>
      <xdr:col>3</xdr:col>
      <xdr:colOff>215900</xdr:colOff>
      <xdr:row>29</xdr:row>
      <xdr:rowOff>88900</xdr:rowOff>
    </xdr:to>
    <xdr:sp macro="" textlink="">
      <xdr:nvSpPr>
        <xdr:cNvPr id="20" name="下矢印 19">
          <a:extLst>
            <a:ext uri="{FF2B5EF4-FFF2-40B4-BE49-F238E27FC236}">
              <a16:creationId xmlns:a16="http://schemas.microsoft.com/office/drawing/2014/main" id="{00000000-0008-0000-0000-000014000000}"/>
            </a:ext>
          </a:extLst>
        </xdr:cNvPr>
        <xdr:cNvSpPr/>
      </xdr:nvSpPr>
      <xdr:spPr bwMode="auto">
        <a:xfrm>
          <a:off x="1543050" y="5867400"/>
          <a:ext cx="711200" cy="346075"/>
        </a:xfrm>
        <a:prstGeom prst="downArrow">
          <a:avLst/>
        </a:prstGeom>
        <a:solidFill>
          <a:schemeClr val="bg1">
            <a:lumMod val="95000"/>
          </a:schemeClr>
        </a:solidFill>
        <a:ln w="1270">
          <a:solidFill>
            <a:schemeClr val="bg1">
              <a:lumMod val="75000"/>
            </a:schemeClr>
          </a:solidFill>
          <a:miter lim="800000"/>
          <a:headEnd/>
          <a:tailEnd/>
        </a:ln>
      </xdr:spPr>
      <xdr:txBody>
        <a:bodyPr vertOverflow="clip" horzOverflow="clip" lIns="0" tIns="0" rIns="0" bIns="0" rtlCol="0" anchor="ctr" anchorCtr="0"/>
        <a:lstStyle/>
        <a:p>
          <a:pPr algn="ct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10</xdr:col>
      <xdr:colOff>190500</xdr:colOff>
      <xdr:row>27</xdr:row>
      <xdr:rowOff>142875</xdr:rowOff>
    </xdr:from>
    <xdr:to>
      <xdr:col>11</xdr:col>
      <xdr:colOff>215900</xdr:colOff>
      <xdr:row>29</xdr:row>
      <xdr:rowOff>88900</xdr:rowOff>
    </xdr:to>
    <xdr:sp macro="" textlink="">
      <xdr:nvSpPr>
        <xdr:cNvPr id="22" name="下矢印 21">
          <a:extLst>
            <a:ext uri="{FF2B5EF4-FFF2-40B4-BE49-F238E27FC236}">
              <a16:creationId xmlns:a16="http://schemas.microsoft.com/office/drawing/2014/main" id="{00000000-0008-0000-0000-000016000000}"/>
            </a:ext>
          </a:extLst>
        </xdr:cNvPr>
        <xdr:cNvSpPr/>
      </xdr:nvSpPr>
      <xdr:spPr bwMode="auto">
        <a:xfrm>
          <a:off x="6572250" y="5867400"/>
          <a:ext cx="711200" cy="346075"/>
        </a:xfrm>
        <a:prstGeom prst="downArrow">
          <a:avLst/>
        </a:prstGeom>
        <a:solidFill>
          <a:schemeClr val="bg1">
            <a:lumMod val="95000"/>
          </a:schemeClr>
        </a:solidFill>
        <a:ln w="1270">
          <a:solidFill>
            <a:schemeClr val="bg1">
              <a:lumMod val="75000"/>
            </a:schemeClr>
          </a:solidFill>
          <a:miter lim="800000"/>
          <a:headEnd/>
          <a:tailEnd/>
        </a:ln>
      </xdr:spPr>
      <xdr:txBody>
        <a:bodyPr vertOverflow="clip" horzOverflow="clip" lIns="0" tIns="0" rIns="0" bIns="0" rtlCol="0" anchor="ctr" anchorCtr="0"/>
        <a:lstStyle/>
        <a:p>
          <a:pPr algn="ct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228600</xdr:colOff>
      <xdr:row>1</xdr:row>
      <xdr:rowOff>0</xdr:rowOff>
    </xdr:to>
    <xdr:sp macro="[1]!PageTop" textlink="">
      <xdr:nvSpPr>
        <xdr:cNvPr id="2" name="Text Box 1" descr="PageTop">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361950" cy="1714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セル</a:t>
          </a:r>
          <a:r>
            <a:rPr lang="en-US" altLang="ja-JP" sz="800" b="0" i="0" u="none" strike="noStrike" baseline="0">
              <a:solidFill>
                <a:srgbClr val="000000"/>
              </a:solidFill>
              <a:latin typeface="STILL"/>
              <a:ea typeface="STILL"/>
            </a:rPr>
            <a:t>A1</a:t>
          </a:r>
          <a:r>
            <a:rPr lang="ja-JP" altLang="en-US" sz="800" b="0" i="0" u="none" strike="noStrike" baseline="0">
              <a:solidFill>
                <a:srgbClr val="000000"/>
              </a:solidFill>
              <a:latin typeface="STILL"/>
              <a:ea typeface="STILL"/>
            </a:rPr>
            <a:t>へ移動</a:t>
          </a:r>
        </a:p>
        <a:p>
          <a:pPr algn="ctr" rtl="0">
            <a:defRPr sz="1000"/>
          </a:pPr>
          <a:endParaRPr lang="ja-JP" altLang="en-US" sz="800" b="0" i="0" u="none" strike="noStrike" baseline="0">
            <a:solidFill>
              <a:srgbClr val="000000"/>
            </a:solidFill>
            <a:latin typeface="STILL"/>
            <a:ea typeface="STILL"/>
          </a:endParaRPr>
        </a:p>
      </xdr:txBody>
    </xdr:sp>
    <xdr:clientData fPrintsWithSheet="0"/>
  </xdr:twoCellAnchor>
  <mc:AlternateContent xmlns:mc="http://schemas.openxmlformats.org/markup-compatibility/2006">
    <mc:Choice xmlns:a14="http://schemas.microsoft.com/office/drawing/2010/main" Requires="a14">
      <xdr:twoCellAnchor>
        <xdr:from>
          <xdr:col>0</xdr:col>
          <xdr:colOff>9525</xdr:colOff>
          <xdr:row>1</xdr:row>
          <xdr:rowOff>0</xdr:rowOff>
        </xdr:from>
        <xdr:to>
          <xdr:col>2</xdr:col>
          <xdr:colOff>0</xdr:colOff>
          <xdr:row>2</xdr:row>
          <xdr:rowOff>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ＭＳ Ｐゴシック"/>
                  <a:ea typeface="ＭＳ Ｐゴシック"/>
                </a:rPr>
                <a:t>シート参照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3</xdr:col>
          <xdr:colOff>142875</xdr:colOff>
          <xdr:row>2</xdr:row>
          <xdr:rowOff>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333333"/>
                  </a:solidFill>
                  <a:latin typeface="ＭＳ Ｐゴシック"/>
                  <a:ea typeface="ＭＳ Ｐゴシック"/>
                </a:rPr>
                <a:t>ResetMenu</a:t>
              </a:r>
            </a:p>
          </xdr:txBody>
        </xdr:sp>
        <xdr:clientData fPrintsWithSheet="0"/>
      </xdr:twoCellAnchor>
    </mc:Choice>
    <mc:Fallback/>
  </mc:AlternateContent>
  <xdr:oneCellAnchor>
    <xdr:from>
      <xdr:col>8</xdr:col>
      <xdr:colOff>476250</xdr:colOff>
      <xdr:row>17</xdr:row>
      <xdr:rowOff>161925</xdr:rowOff>
    </xdr:from>
    <xdr:ext cx="76200" cy="209550"/>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5667375" y="30765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absolute">
    <xdr:from>
      <xdr:col>14</xdr:col>
      <xdr:colOff>190500</xdr:colOff>
      <xdr:row>2</xdr:row>
      <xdr:rowOff>66675</xdr:rowOff>
    </xdr:from>
    <xdr:to>
      <xdr:col>15</xdr:col>
      <xdr:colOff>571500</xdr:colOff>
      <xdr:row>3</xdr:row>
      <xdr:rowOff>123825</xdr:rowOff>
    </xdr:to>
    <xdr:sp macro="[1]!BtCell"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9629775" y="409575"/>
          <a:ext cx="1066800" cy="228600"/>
        </a:xfrm>
        <a:prstGeom prst="roundRect">
          <a:avLst>
            <a:gd name="adj" fmla="val 12500"/>
          </a:avLst>
        </a:prstGeom>
        <a:blipFill>
          <a:blip xmlns:r="http://schemas.openxmlformats.org/officeDocument/2006/relationships" r:embed="rId2"/>
          <a:stretch>
            <a:fillRect/>
          </a:stretch>
        </a:blipFill>
        <a:ln w="1270">
          <a:solidFill>
            <a:srgbClr val="7F7F7F"/>
          </a:solidFill>
          <a:miter lim="800000"/>
          <a:headEnd/>
          <a:tailEnd/>
        </a:ln>
      </xdr:spPr>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作成ガイドへ戻る</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作成ガイド</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N!B33
0</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xdr:from>
      <xdr:col>1</xdr:col>
      <xdr:colOff>9525</xdr:colOff>
      <xdr:row>6</xdr:row>
      <xdr:rowOff>76200</xdr:rowOff>
    </xdr:from>
    <xdr:to>
      <xdr:col>2</xdr:col>
      <xdr:colOff>123825</xdr:colOff>
      <xdr:row>11</xdr:row>
      <xdr:rowOff>9525</xdr:rowOff>
    </xdr:to>
    <xdr:sp macro="" textlink="">
      <xdr:nvSpPr>
        <xdr:cNvPr id="3" name="ドーナツ 2">
          <a:extLst>
            <a:ext uri="{FF2B5EF4-FFF2-40B4-BE49-F238E27FC236}">
              <a16:creationId xmlns:a16="http://schemas.microsoft.com/office/drawing/2014/main" id="{00000000-0008-0000-0100-000003000000}"/>
            </a:ext>
          </a:extLst>
        </xdr:cNvPr>
        <xdr:cNvSpPr/>
      </xdr:nvSpPr>
      <xdr:spPr>
        <a:xfrm>
          <a:off x="142875" y="1104900"/>
          <a:ext cx="819150" cy="790575"/>
        </a:xfrm>
        <a:prstGeom prst="donu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１</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247650</xdr:colOff>
      <xdr:row>1</xdr:row>
      <xdr:rowOff>66675</xdr:rowOff>
    </xdr:from>
    <xdr:to>
      <xdr:col>9</xdr:col>
      <xdr:colOff>628650</xdr:colOff>
      <xdr:row>2</xdr:row>
      <xdr:rowOff>123825</xdr:rowOff>
    </xdr:to>
    <xdr:sp macro="[1]!BtCell" textlink="">
      <xdr:nvSpPr>
        <xdr:cNvPr id="8" name="角丸四角形 7">
          <a:extLst>
            <a:ext uri="{FF2B5EF4-FFF2-40B4-BE49-F238E27FC236}">
              <a16:creationId xmlns:a16="http://schemas.microsoft.com/office/drawing/2014/main" id="{00000000-0008-0000-0200-000008000000}"/>
            </a:ext>
          </a:extLst>
        </xdr:cNvPr>
        <xdr:cNvSpPr/>
      </xdr:nvSpPr>
      <xdr:spPr bwMode="auto">
        <a:xfrm>
          <a:off x="9296400" y="238125"/>
          <a:ext cx="1066800" cy="228600"/>
        </a:xfrm>
        <a:prstGeom prst="roundRect">
          <a:avLst>
            <a:gd name="adj" fmla="val 12500"/>
          </a:avLst>
        </a:prstGeom>
        <a:blipFill>
          <a:blip xmlns:r="http://schemas.openxmlformats.org/officeDocument/2006/relationships" r:embed="rId1"/>
          <a:stretch>
            <a:fillRect/>
          </a:stretch>
        </a:blipFill>
        <a:ln w="1270">
          <a:solidFill>
            <a:srgbClr val="7F7F7F"/>
          </a:solidFill>
          <a:miter lim="800000"/>
          <a:headEnd/>
          <a:tailEnd/>
        </a:ln>
      </xdr:spPr>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作成ガイドへ戻る</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作成ガイド</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N!B41
0</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editAs="oneCell">
    <xdr:from>
      <xdr:col>8</xdr:col>
      <xdr:colOff>247650</xdr:colOff>
      <xdr:row>3</xdr:row>
      <xdr:rowOff>9526</xdr:rowOff>
    </xdr:from>
    <xdr:to>
      <xdr:col>12</xdr:col>
      <xdr:colOff>561975</xdr:colOff>
      <xdr:row>5</xdr:row>
      <xdr:rowOff>161926</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9296400" y="523876"/>
          <a:ext cx="3057525" cy="49530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lt1"/>
              </a:solidFill>
              <a:effectLst/>
              <a:latin typeface="+mn-lt"/>
              <a:ea typeface="+mn-ea"/>
              <a:cs typeface="+mn-cs"/>
            </a:rPr>
            <a:t>このシート</a:t>
          </a:r>
          <a:r>
            <a:rPr lang="ja-JP" altLang="en-US" sz="1100" b="0" i="0" baseline="0">
              <a:solidFill>
                <a:schemeClr val="lt1"/>
              </a:solidFill>
              <a:effectLst/>
              <a:latin typeface="+mn-lt"/>
              <a:ea typeface="+mn-ea"/>
              <a:cs typeface="+mn-cs"/>
            </a:rPr>
            <a:t>を</a:t>
          </a:r>
          <a:r>
            <a:rPr lang="ja-JP" altLang="ja-JP" sz="1100" b="0" i="0" baseline="0">
              <a:solidFill>
                <a:schemeClr val="lt1"/>
              </a:solidFill>
              <a:effectLst/>
              <a:latin typeface="+mn-lt"/>
              <a:ea typeface="+mn-ea"/>
              <a:cs typeface="+mn-cs"/>
            </a:rPr>
            <a:t>データベース</a:t>
          </a:r>
          <a:r>
            <a:rPr lang="ja-JP" altLang="en-US" sz="1100" b="0" i="0" baseline="0">
              <a:solidFill>
                <a:schemeClr val="lt1"/>
              </a:solidFill>
              <a:effectLst/>
              <a:latin typeface="+mn-lt"/>
              <a:ea typeface="+mn-ea"/>
              <a:cs typeface="+mn-cs"/>
            </a:rPr>
            <a:t>として使用しています</a:t>
          </a:r>
          <a:r>
            <a:rPr lang="ja-JP" altLang="ja-JP" sz="1100" b="0" i="0" baseline="0">
              <a:solidFill>
                <a:schemeClr val="lt1"/>
              </a:solidFill>
              <a:effectLst/>
              <a:latin typeface="+mn-lt"/>
              <a:ea typeface="+mn-ea"/>
              <a:cs typeface="+mn-cs"/>
            </a:rPr>
            <a:t>。</a:t>
          </a:r>
          <a:endParaRPr lang="en-US" altLang="ja-JP" sz="1100" b="0" i="0" baseline="0">
            <a:solidFill>
              <a:schemeClr val="lt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lt1"/>
              </a:solidFill>
              <a:effectLst/>
              <a:latin typeface="+mn-lt"/>
              <a:ea typeface="+mn-ea"/>
              <a:cs typeface="+mn-cs"/>
            </a:rPr>
            <a:t>（</a:t>
          </a:r>
          <a:r>
            <a:rPr lang="en-US" altLang="ja-JP" sz="1100" b="0" i="0" baseline="0">
              <a:solidFill>
                <a:schemeClr val="lt1"/>
              </a:solidFill>
              <a:effectLst/>
              <a:latin typeface="+mn-lt"/>
              <a:ea typeface="+mn-ea"/>
              <a:cs typeface="+mn-cs"/>
            </a:rPr>
            <a:t>EDATABASE</a:t>
          </a:r>
          <a:r>
            <a:rPr lang="ja-JP" altLang="en-US" sz="1100" b="0" i="0" baseline="0">
              <a:solidFill>
                <a:schemeClr val="lt1"/>
              </a:solidFill>
              <a:effectLst/>
              <a:latin typeface="+mn-lt"/>
              <a:ea typeface="+mn-ea"/>
              <a:cs typeface="+mn-cs"/>
            </a:rPr>
            <a:t>）</a:t>
          </a:r>
          <a:endParaRPr lang="ja-JP" altLang="ja-JP">
            <a:effectLst/>
          </a:endParaRPr>
        </a:p>
        <a:p>
          <a:pPr algn="l"/>
          <a:endParaRPr kumimoji="1" lang="ja-JP" altLang="en-US" sz="1100"/>
        </a:p>
      </xdr:txBody>
    </xdr:sp>
    <xdr:clientData/>
  </xdr:twoCellAnchor>
  <xdr:twoCellAnchor>
    <xdr:from>
      <xdr:col>8</xdr:col>
      <xdr:colOff>285750</xdr:colOff>
      <xdr:row>6</xdr:row>
      <xdr:rowOff>142875</xdr:rowOff>
    </xdr:from>
    <xdr:to>
      <xdr:col>9</xdr:col>
      <xdr:colOff>419100</xdr:colOff>
      <xdr:row>11</xdr:row>
      <xdr:rowOff>76200</xdr:rowOff>
    </xdr:to>
    <xdr:sp macro="" textlink="">
      <xdr:nvSpPr>
        <xdr:cNvPr id="6" name="ドーナツ 5">
          <a:extLst>
            <a:ext uri="{FF2B5EF4-FFF2-40B4-BE49-F238E27FC236}">
              <a16:creationId xmlns:a16="http://schemas.microsoft.com/office/drawing/2014/main" id="{00000000-0008-0000-0200-000006000000}"/>
            </a:ext>
          </a:extLst>
        </xdr:cNvPr>
        <xdr:cNvSpPr/>
      </xdr:nvSpPr>
      <xdr:spPr>
        <a:xfrm>
          <a:off x="9334500" y="1171575"/>
          <a:ext cx="819150" cy="790575"/>
        </a:xfrm>
        <a:prstGeom prst="donu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２</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26</xdr:col>
          <xdr:colOff>266700</xdr:colOff>
          <xdr:row>0</xdr:row>
          <xdr:rowOff>104775</xdr:rowOff>
        </xdr:from>
        <xdr:to>
          <xdr:col>34</xdr:col>
          <xdr:colOff>247650</xdr:colOff>
          <xdr:row>4</xdr:row>
          <xdr:rowOff>161925</xdr:rowOff>
        </xdr:to>
        <xdr:sp macro="" textlink="">
          <xdr:nvSpPr>
            <xdr:cNvPr id="32769" name="Group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ｼｽﾃﾑ制御</a:t>
              </a:r>
            </a:p>
          </xdr:txBody>
        </xdr:sp>
        <xdr:clientData/>
      </xdr:twoCellAnchor>
    </mc:Choice>
    <mc:Fallback/>
  </mc:AlternateContent>
  <xdr:twoCellAnchor editAs="absolute">
    <xdr:from>
      <xdr:col>30</xdr:col>
      <xdr:colOff>85725</xdr:colOff>
      <xdr:row>0</xdr:row>
      <xdr:rowOff>133350</xdr:rowOff>
    </xdr:from>
    <xdr:to>
      <xdr:col>34</xdr:col>
      <xdr:colOff>247650</xdr:colOff>
      <xdr:row>1</xdr:row>
      <xdr:rowOff>114300</xdr:rowOff>
    </xdr:to>
    <xdr:sp macro="[1]!MakeBt" textlink="">
      <xdr:nvSpPr>
        <xdr:cNvPr id="3" name="Text Box 11">
          <a:extLst>
            <a:ext uri="{FF2B5EF4-FFF2-40B4-BE49-F238E27FC236}">
              <a16:creationId xmlns:a16="http://schemas.microsoft.com/office/drawing/2014/main" id="{00000000-0008-0000-0300-000003000000}"/>
            </a:ext>
          </a:extLst>
        </xdr:cNvPr>
        <xdr:cNvSpPr txBox="1">
          <a:spLocks noChangeArrowheads="1"/>
        </xdr:cNvSpPr>
      </xdr:nvSpPr>
      <xdr:spPr bwMode="auto">
        <a:xfrm>
          <a:off x="8143875" y="133350"/>
          <a:ext cx="12668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900" b="0" i="0" u="none" strike="noStrike" baseline="0">
              <a:solidFill>
                <a:srgbClr val="FFFFFF"/>
              </a:solidFill>
              <a:latin typeface="HG丸ｺﾞｼｯｸM-PRO"/>
              <a:ea typeface="HG丸ｺﾞｼｯｸM-PRO"/>
            </a:rPr>
            <a:t>バージョン情報</a:t>
          </a:r>
          <a:r>
            <a:rPr lang="ja-JP" altLang="en-US" sz="100" b="0" i="0" u="none" strike="noStrike" baseline="0">
              <a:solidFill>
                <a:srgbClr val="FFFFFF"/>
              </a:solidFill>
              <a:latin typeface="STILL"/>
              <a:ea typeface="STILL"/>
            </a:rPr>
            <a:t>
</a:t>
          </a:r>
          <a:r>
            <a:rPr lang="en-US" altLang="ja-JP" sz="100" b="0" i="0" u="none" strike="noStrike" baseline="0">
              <a:solidFill>
                <a:srgbClr val="FFFFFF"/>
              </a:solidFill>
              <a:latin typeface="STILL"/>
              <a:ea typeface="STILL"/>
            </a:rPr>
            <a:t>Button 4,SYSDATAE</a:t>
          </a:r>
        </a:p>
      </xdr:txBody>
    </xdr:sp>
    <xdr:clientData/>
  </xdr:twoCellAnchor>
  <xdr:twoCellAnchor editAs="oneCell">
    <xdr:from>
      <xdr:col>2</xdr:col>
      <xdr:colOff>85725</xdr:colOff>
      <xdr:row>1</xdr:row>
      <xdr:rowOff>57150</xdr:rowOff>
    </xdr:from>
    <xdr:to>
      <xdr:col>7</xdr:col>
      <xdr:colOff>28575</xdr:colOff>
      <xdr:row>3</xdr:row>
      <xdr:rowOff>66675</xdr:rowOff>
    </xdr:to>
    <xdr:sp macro="[1]!MakeBt" textlink="">
      <xdr:nvSpPr>
        <xdr:cNvPr id="4" name="額縁 3">
          <a:extLst>
            <a:ext uri="{FF2B5EF4-FFF2-40B4-BE49-F238E27FC236}">
              <a16:creationId xmlns:a16="http://schemas.microsoft.com/office/drawing/2014/main" id="{00000000-0008-0000-0300-000004000000}"/>
            </a:ext>
          </a:extLst>
        </xdr:cNvPr>
        <xdr:cNvSpPr/>
      </xdr:nvSpPr>
      <xdr:spPr>
        <a:xfrm>
          <a:off x="485775" y="247650"/>
          <a:ext cx="1247775" cy="381000"/>
        </a:xfrm>
        <a:prstGeom prst="bevel">
          <a:avLst>
            <a:gd name="adj" fmla="val 3579"/>
          </a:avLst>
        </a:prstGeom>
        <a:gradFill flip="none" rotWithShape="1">
          <a:gsLst>
            <a:gs pos="0">
              <a:srgbClr val="D9D9D9"/>
            </a:gs>
            <a:gs pos="51000">
              <a:srgbClr val="FFFFFF"/>
            </a:gs>
            <a:gs pos="100000">
              <a:srgbClr xmlns:mc="http://schemas.openxmlformats.org/markup-compatibility/2006" xmlns:a14="http://schemas.microsoft.com/office/drawing/2010/main" val="C0C0C0" mc:Ignorable="a14" a14:legacySpreadsheetColorIndex="22"/>
            </a:gs>
            <a:gs pos="100000">
              <a:srgbClr val="BFBFBF"/>
            </a:gs>
          </a:gsLst>
          <a:lin ang="0" scaled="1"/>
          <a:tileRect/>
        </a:gra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fld id="{F019F335-ABC7-4C81-9467-F3321CDE5FEB}" type="TxLink">
            <a:rPr kumimoji="1" lang="ja-JP" altLang="en-US" sz="1100" b="1" i="0" u="none" strike="noStrike">
              <a:solidFill>
                <a:srgbClr val="000000"/>
              </a:solidFill>
              <a:latin typeface="ＭＳ Ｐゴシック"/>
              <a:ea typeface="ＭＳ Ｐゴシック"/>
              <a:cs typeface="Meiryo UI" panose="020B0604030504040204" pitchFamily="50" charset="-128"/>
            </a:rPr>
            <a:pPr algn="ctr"/>
            <a:t>商品データ登録</a:t>
          </a:fld>
          <a:endParaRPr kumimoji="1" lang="ja-JP" altLang="en-US" sz="90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27</xdr:col>
      <xdr:colOff>95250</xdr:colOff>
      <xdr:row>1</xdr:row>
      <xdr:rowOff>180975</xdr:rowOff>
    </xdr:from>
    <xdr:to>
      <xdr:col>31</xdr:col>
      <xdr:colOff>69850</xdr:colOff>
      <xdr:row>3</xdr:row>
      <xdr:rowOff>38100</xdr:rowOff>
    </xdr:to>
    <xdr:sp macro="[1]!BtPush" textlink="">
      <xdr:nvSpPr>
        <xdr:cNvPr id="5" name="角丸四角形 4">
          <a:extLst>
            <a:ext uri="{FF2B5EF4-FFF2-40B4-BE49-F238E27FC236}">
              <a16:creationId xmlns:a16="http://schemas.microsoft.com/office/drawing/2014/main" id="{00000000-0008-0000-0300-000005000000}"/>
            </a:ext>
          </a:extLst>
        </xdr:cNvPr>
        <xdr:cNvSpPr/>
      </xdr:nvSpPr>
      <xdr:spPr>
        <a:xfrm>
          <a:off x="7324725" y="371475"/>
          <a:ext cx="1079500" cy="228600"/>
        </a:xfrm>
        <a:prstGeom prst="roundRect">
          <a:avLst>
            <a:gd name="adj" fmla="val 12500"/>
          </a:avLst>
        </a:prstGeom>
        <a:blipFill>
          <a:blip xmlns:r="http://schemas.openxmlformats.org/officeDocument/2006/relationships" r:embed="rId1"/>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終了</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PushEndAct,STILLEND</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editAs="absolute">
    <xdr:from>
      <xdr:col>31</xdr:col>
      <xdr:colOff>209550</xdr:colOff>
      <xdr:row>1</xdr:row>
      <xdr:rowOff>133350</xdr:rowOff>
    </xdr:from>
    <xdr:to>
      <xdr:col>32</xdr:col>
      <xdr:colOff>238125</xdr:colOff>
      <xdr:row>3</xdr:row>
      <xdr:rowOff>66675</xdr:rowOff>
    </xdr:to>
    <xdr:sp macro="[1]!Printer" textlink="">
      <xdr:nvSpPr>
        <xdr:cNvPr id="7" name="角丸四角形 6">
          <a:extLst>
            <a:ext uri="{FF2B5EF4-FFF2-40B4-BE49-F238E27FC236}">
              <a16:creationId xmlns:a16="http://schemas.microsoft.com/office/drawing/2014/main" id="{00000000-0008-0000-0300-000007000000}"/>
            </a:ext>
          </a:extLst>
        </xdr:cNvPr>
        <xdr:cNvSpPr>
          <a:spLocks/>
        </xdr:cNvSpPr>
      </xdr:nvSpPr>
      <xdr:spPr>
        <a:xfrm>
          <a:off x="8543925" y="323850"/>
          <a:ext cx="304800" cy="304800"/>
        </a:xfrm>
        <a:prstGeom prst="roundRect">
          <a:avLst>
            <a:gd name="adj" fmla="val 12500"/>
          </a:avLst>
        </a:prstGeom>
        <a:blipFill>
          <a:blip xmlns:r="http://schemas.openxmlformats.org/officeDocument/2006/relationships" r:embed="rId2"/>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印刷</a:t>
          </a:r>
        </a:p>
      </xdr:txBody>
    </xdr:sp>
    <xdr:clientData fPrintsWithSheet="0"/>
  </xdr:twoCellAnchor>
  <xdr:twoCellAnchor editAs="absolute">
    <xdr:from>
      <xdr:col>33</xdr:col>
      <xdr:colOff>171450</xdr:colOff>
      <xdr:row>2</xdr:row>
      <xdr:rowOff>47625</xdr:rowOff>
    </xdr:from>
    <xdr:to>
      <xdr:col>34</xdr:col>
      <xdr:colOff>85725</xdr:colOff>
      <xdr:row>3</xdr:row>
      <xdr:rowOff>31750</xdr:rowOff>
    </xdr:to>
    <xdr:sp macro="[1]!PageUp" textlink="">
      <xdr:nvSpPr>
        <xdr:cNvPr id="8" name="角丸四角形 7">
          <a:extLst>
            <a:ext uri="{FF2B5EF4-FFF2-40B4-BE49-F238E27FC236}">
              <a16:creationId xmlns:a16="http://schemas.microsoft.com/office/drawing/2014/main" id="{00000000-0008-0000-0300-000008000000}"/>
            </a:ext>
          </a:extLst>
        </xdr:cNvPr>
        <xdr:cNvSpPr>
          <a:spLocks/>
        </xdr:cNvSpPr>
      </xdr:nvSpPr>
      <xdr:spPr>
        <a:xfrm>
          <a:off x="9058275" y="428625"/>
          <a:ext cx="190500" cy="165100"/>
        </a:xfrm>
        <a:prstGeom prst="roundRect">
          <a:avLst>
            <a:gd name="adj" fmla="val 12500"/>
          </a:avLst>
        </a:prstGeom>
        <a:blipFill>
          <a:blip xmlns:r="http://schemas.openxmlformats.org/officeDocument/2006/relationships" r:embed="rId3"/>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前ページ</a:t>
          </a:r>
        </a:p>
      </xdr:txBody>
    </xdr:sp>
    <xdr:clientData fPrintsWithSheet="0"/>
  </xdr:twoCellAnchor>
  <xdr:twoCellAnchor editAs="absolute">
    <xdr:from>
      <xdr:col>33</xdr:col>
      <xdr:colOff>171450</xdr:colOff>
      <xdr:row>3</xdr:row>
      <xdr:rowOff>92075</xdr:rowOff>
    </xdr:from>
    <xdr:to>
      <xdr:col>34</xdr:col>
      <xdr:colOff>85725</xdr:colOff>
      <xdr:row>4</xdr:row>
      <xdr:rowOff>47625</xdr:rowOff>
    </xdr:to>
    <xdr:sp macro="[1]!PageDown" textlink="">
      <xdr:nvSpPr>
        <xdr:cNvPr id="9" name="角丸四角形 8">
          <a:extLst>
            <a:ext uri="{FF2B5EF4-FFF2-40B4-BE49-F238E27FC236}">
              <a16:creationId xmlns:a16="http://schemas.microsoft.com/office/drawing/2014/main" id="{00000000-0008-0000-0300-000009000000}"/>
            </a:ext>
          </a:extLst>
        </xdr:cNvPr>
        <xdr:cNvSpPr>
          <a:spLocks/>
        </xdr:cNvSpPr>
      </xdr:nvSpPr>
      <xdr:spPr>
        <a:xfrm>
          <a:off x="9058275" y="654050"/>
          <a:ext cx="190500" cy="165100"/>
        </a:xfrm>
        <a:prstGeom prst="roundRect">
          <a:avLst>
            <a:gd name="adj" fmla="val 12500"/>
          </a:avLst>
        </a:prstGeom>
        <a:blipFill>
          <a:blip xmlns:r="http://schemas.openxmlformats.org/officeDocument/2006/relationships" r:embed="rId4"/>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次ページ</a:t>
          </a:r>
        </a:p>
      </xdr:txBody>
    </xdr:sp>
    <xdr:clientData fPrintsWithSheet="0"/>
  </xdr:twoCellAnchor>
  <xdr:twoCellAnchor editAs="absolute">
    <xdr:from>
      <xdr:col>33</xdr:col>
      <xdr:colOff>171450</xdr:colOff>
      <xdr:row>1</xdr:row>
      <xdr:rowOff>0</xdr:rowOff>
    </xdr:from>
    <xdr:to>
      <xdr:col>34</xdr:col>
      <xdr:colOff>85725</xdr:colOff>
      <xdr:row>1</xdr:row>
      <xdr:rowOff>165100</xdr:rowOff>
    </xdr:to>
    <xdr:sp macro="[1]!PageTop" textlink="">
      <xdr:nvSpPr>
        <xdr:cNvPr id="10" name="角丸四角形 9">
          <a:extLst>
            <a:ext uri="{FF2B5EF4-FFF2-40B4-BE49-F238E27FC236}">
              <a16:creationId xmlns:a16="http://schemas.microsoft.com/office/drawing/2014/main" id="{00000000-0008-0000-0300-00000A000000}"/>
            </a:ext>
          </a:extLst>
        </xdr:cNvPr>
        <xdr:cNvSpPr>
          <a:spLocks/>
        </xdr:cNvSpPr>
      </xdr:nvSpPr>
      <xdr:spPr>
        <a:xfrm>
          <a:off x="9058275" y="190500"/>
          <a:ext cx="190500" cy="165100"/>
        </a:xfrm>
        <a:prstGeom prst="roundRect">
          <a:avLst>
            <a:gd name="adj" fmla="val 12500"/>
          </a:avLst>
        </a:prstGeom>
        <a:blipFill>
          <a:blip xmlns:r="http://schemas.openxmlformats.org/officeDocument/2006/relationships" r:embed="rId5"/>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セル</a:t>
          </a:r>
          <a:r>
            <a:rPr kumimoji="1" lang="en-US" altLang="ja-JP" sz="1100">
              <a:solidFill>
                <a:srgbClr val="000000"/>
              </a:solidFill>
              <a:latin typeface="StiLL"/>
              <a:ea typeface="StiLL"/>
            </a:rPr>
            <a:t>A1</a:t>
          </a:r>
          <a:r>
            <a:rPr kumimoji="1" lang="ja-JP" altLang="en-US" sz="1100">
              <a:solidFill>
                <a:srgbClr val="000000"/>
              </a:solidFill>
              <a:latin typeface="StiLL"/>
              <a:ea typeface="StiLL"/>
            </a:rPr>
            <a:t>へ移動</a:t>
          </a:r>
        </a:p>
      </xdr:txBody>
    </xdr:sp>
    <xdr:clientData fPrintsWithSheet="0"/>
  </xdr:twoCellAnchor>
  <xdr:twoCellAnchor>
    <xdr:from>
      <xdr:col>35</xdr:col>
      <xdr:colOff>0</xdr:colOff>
      <xdr:row>8</xdr:row>
      <xdr:rowOff>9525</xdr:rowOff>
    </xdr:from>
    <xdr:to>
      <xdr:col>40</xdr:col>
      <xdr:colOff>28575</xdr:colOff>
      <xdr:row>21</xdr:row>
      <xdr:rowOff>209550</xdr:rowOff>
    </xdr:to>
    <xdr:sp macro="" textlink="">
      <xdr:nvSpPr>
        <xdr:cNvPr id="12" name="Text Box 3">
          <a:extLst>
            <a:ext uri="{FF2B5EF4-FFF2-40B4-BE49-F238E27FC236}">
              <a16:creationId xmlns:a16="http://schemas.microsoft.com/office/drawing/2014/main" id="{00000000-0008-0000-0300-00000C000000}"/>
            </a:ext>
          </a:extLst>
        </xdr:cNvPr>
        <xdr:cNvSpPr txBox="1">
          <a:spLocks noChangeArrowheads="1"/>
        </xdr:cNvSpPr>
      </xdr:nvSpPr>
      <xdr:spPr bwMode="auto">
        <a:xfrm>
          <a:off x="9439275" y="1809750"/>
          <a:ext cx="1409700" cy="3171825"/>
        </a:xfrm>
        <a:prstGeom prst="rect">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①入力セルの書式設定</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保護</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ロック</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のチェック解除で</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設定します。</a:t>
          </a:r>
        </a:p>
        <a:p>
          <a:pPr algn="l" rtl="0">
            <a:lnSpc>
              <a:spcPts val="1100"/>
            </a:lnSpc>
            <a:defRPr sz="1000"/>
          </a:pP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色はうすいクリーム色</a:t>
          </a:r>
        </a:p>
        <a:p>
          <a:pPr algn="l" rtl="0">
            <a:lnSpc>
              <a:spcPts val="1100"/>
            </a:lnSpc>
            <a:defRPr sz="1000"/>
          </a:pPr>
          <a:endPar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②</a:t>
          </a:r>
          <a:r>
            <a:rPr lang="ja-JP" altLang="ja-JP" sz="1000" b="0" i="0" baseline="0">
              <a:effectLst/>
              <a:latin typeface="+mn-lt"/>
              <a:ea typeface="+mn-ea"/>
              <a:cs typeface="+mn-cs"/>
            </a:rPr>
            <a:t>入力のチェック</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は</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Excel</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の</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データ</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入力</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規則</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設定</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の</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ユーザー設定等で</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数式設定も可能です。</a:t>
          </a:r>
        </a:p>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・入力モード指定は</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Excel</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の</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データ</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入力</a:t>
          </a:r>
        </a:p>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規則</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の日本語入力タブで</a:t>
          </a:r>
        </a:p>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設定します。</a:t>
          </a:r>
        </a:p>
        <a:p>
          <a:pPr algn="l" rtl="0">
            <a:lnSpc>
              <a:spcPts val="1100"/>
            </a:lnSpc>
            <a:defRPr sz="1000"/>
          </a:pP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ガイドも作成すると対話型に</a:t>
          </a:r>
        </a:p>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なりわかりやすくなります。</a:t>
          </a:r>
        </a:p>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・ガイドは</a:t>
          </a:r>
        </a:p>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Excel</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の</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データ</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入力</a:t>
          </a: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規則</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入力時メッセージ</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p>
        <a:p>
          <a:pPr algn="l" rtl="0">
            <a:defRPr sz="1000"/>
          </a:pP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で設定します。</a:t>
          </a:r>
        </a:p>
      </xdr:txBody>
    </xdr:sp>
    <xdr:clientData/>
  </xdr:twoCellAnchor>
  <xdr:twoCellAnchor editAs="absolute">
    <xdr:from>
      <xdr:col>37</xdr:col>
      <xdr:colOff>114300</xdr:colOff>
      <xdr:row>0</xdr:row>
      <xdr:rowOff>104775</xdr:rowOff>
    </xdr:from>
    <xdr:to>
      <xdr:col>41</xdr:col>
      <xdr:colOff>76200</xdr:colOff>
      <xdr:row>1</xdr:row>
      <xdr:rowOff>142875</xdr:rowOff>
    </xdr:to>
    <xdr:sp macro="[1]!BtCell" textlink="">
      <xdr:nvSpPr>
        <xdr:cNvPr id="13" name="角丸四角形 12">
          <a:extLst>
            <a:ext uri="{FF2B5EF4-FFF2-40B4-BE49-F238E27FC236}">
              <a16:creationId xmlns:a16="http://schemas.microsoft.com/office/drawing/2014/main" id="{00000000-0008-0000-0300-00000D000000}"/>
            </a:ext>
          </a:extLst>
        </xdr:cNvPr>
        <xdr:cNvSpPr/>
      </xdr:nvSpPr>
      <xdr:spPr bwMode="auto">
        <a:xfrm>
          <a:off x="10106025" y="104775"/>
          <a:ext cx="1066800" cy="228600"/>
        </a:xfrm>
        <a:prstGeom prst="roundRect">
          <a:avLst>
            <a:gd name="adj" fmla="val 12500"/>
          </a:avLst>
        </a:prstGeom>
        <a:blipFill>
          <a:blip xmlns:r="http://schemas.openxmlformats.org/officeDocument/2006/relationships" r:embed="rId6"/>
          <a:stretch>
            <a:fillRect/>
          </a:stretch>
        </a:blipFill>
        <a:ln w="1270">
          <a:solidFill>
            <a:srgbClr val="7F7F7F"/>
          </a:solidFill>
          <a:miter lim="800000"/>
          <a:headEnd/>
          <a:tailEnd/>
        </a:ln>
      </xdr:spPr>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作成ガイドへ戻る</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作成ガイド</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N!B49
0</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editAs="absolute">
    <xdr:from>
      <xdr:col>8</xdr:col>
      <xdr:colOff>215900</xdr:colOff>
      <xdr:row>0</xdr:row>
      <xdr:rowOff>44450</xdr:rowOff>
    </xdr:from>
    <xdr:to>
      <xdr:col>9</xdr:col>
      <xdr:colOff>244475</xdr:colOff>
      <xdr:row>1</xdr:row>
      <xdr:rowOff>158750</xdr:rowOff>
    </xdr:to>
    <xdr:sp macro="[1]!BtSetValue" textlink="">
      <xdr:nvSpPr>
        <xdr:cNvPr id="14" name="角丸四角形 13">
          <a:extLst>
            <a:ext uri="{FF2B5EF4-FFF2-40B4-BE49-F238E27FC236}">
              <a16:creationId xmlns:a16="http://schemas.microsoft.com/office/drawing/2014/main" id="{00000000-0008-0000-0300-00000E000000}"/>
            </a:ext>
          </a:extLst>
        </xdr:cNvPr>
        <xdr:cNvSpPr>
          <a:spLocks/>
        </xdr:cNvSpPr>
      </xdr:nvSpPr>
      <xdr:spPr>
        <a:xfrm>
          <a:off x="2197100" y="44450"/>
          <a:ext cx="304800" cy="304800"/>
        </a:xfrm>
        <a:prstGeom prst="roundRect">
          <a:avLst>
            <a:gd name="adj" fmla="val 12500"/>
          </a:avLst>
        </a:prstGeom>
        <a:blipFill>
          <a:blip xmlns:r="http://schemas.openxmlformats.org/officeDocument/2006/relationships" r:embed="rId7"/>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今日
</a:t>
          </a:r>
          <a:r>
            <a:rPr kumimoji="1" lang="en-US" altLang="ja-JP" sz="1100">
              <a:solidFill>
                <a:srgbClr val="000000"/>
              </a:solidFill>
              <a:latin typeface="StiLL" panose="050B0200000000000000" pitchFamily="50" charset="-128"/>
              <a:ea typeface="StiLL" panose="050B0200000000000000" pitchFamily="50" charset="-128"/>
            </a:rPr>
            <a:t>%TODAY%</a:t>
          </a:r>
          <a:endParaRPr kumimoji="1" lang="ja-JP" altLang="en-US" sz="1100">
            <a:solidFill>
              <a:srgbClr val="000000"/>
            </a:solidFill>
            <a:latin typeface="StiLL" panose="050B0200000000000000" pitchFamily="50" charset="-128"/>
            <a:ea typeface="StiLL" panose="050B0200000000000000" pitchFamily="50" charset="-128"/>
          </a:endParaRPr>
        </a:p>
      </xdr:txBody>
    </xdr:sp>
    <xdr:clientData fPrintsWithSheet="0"/>
  </xdr:twoCellAnchor>
  <xdr:twoCellAnchor editAs="absolute">
    <xdr:from>
      <xdr:col>10</xdr:col>
      <xdr:colOff>6350</xdr:colOff>
      <xdr:row>0</xdr:row>
      <xdr:rowOff>44450</xdr:rowOff>
    </xdr:from>
    <xdr:to>
      <xdr:col>11</xdr:col>
      <xdr:colOff>34925</xdr:colOff>
      <xdr:row>1</xdr:row>
      <xdr:rowOff>158750</xdr:rowOff>
    </xdr:to>
    <xdr:sp macro="[1]!BtSetValue" textlink="">
      <xdr:nvSpPr>
        <xdr:cNvPr id="15" name="角丸四角形 14">
          <a:extLst>
            <a:ext uri="{FF2B5EF4-FFF2-40B4-BE49-F238E27FC236}">
              <a16:creationId xmlns:a16="http://schemas.microsoft.com/office/drawing/2014/main" id="{00000000-0008-0000-0300-00000F000000}"/>
            </a:ext>
          </a:extLst>
        </xdr:cNvPr>
        <xdr:cNvSpPr>
          <a:spLocks/>
        </xdr:cNvSpPr>
      </xdr:nvSpPr>
      <xdr:spPr>
        <a:xfrm>
          <a:off x="25400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p>
      </xdr:txBody>
    </xdr:sp>
    <xdr:clientData fPrintsWithSheet="0"/>
  </xdr:twoCellAnchor>
  <xdr:twoCellAnchor editAs="absolute">
    <xdr:from>
      <xdr:col>11</xdr:col>
      <xdr:colOff>73025</xdr:colOff>
      <xdr:row>0</xdr:row>
      <xdr:rowOff>44450</xdr:rowOff>
    </xdr:from>
    <xdr:to>
      <xdr:col>12</xdr:col>
      <xdr:colOff>101600</xdr:colOff>
      <xdr:row>1</xdr:row>
      <xdr:rowOff>158750</xdr:rowOff>
    </xdr:to>
    <xdr:sp macro="[1]!BtSetValue" textlink="">
      <xdr:nvSpPr>
        <xdr:cNvPr id="16" name="角丸四角形 15">
          <a:extLst>
            <a:ext uri="{FF2B5EF4-FFF2-40B4-BE49-F238E27FC236}">
              <a16:creationId xmlns:a16="http://schemas.microsoft.com/office/drawing/2014/main" id="{00000000-0008-0000-0300-000010000000}"/>
            </a:ext>
          </a:extLst>
        </xdr:cNvPr>
        <xdr:cNvSpPr>
          <a:spLocks/>
        </xdr:cNvSpPr>
      </xdr:nvSpPr>
      <xdr:spPr>
        <a:xfrm>
          <a:off x="28829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endPar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endParaRPr>
        </a:p>
      </xdr:txBody>
    </xdr:sp>
    <xdr:clientData fPrintsWithSheet="0"/>
  </xdr:twoCellAnchor>
  <xdr:twoCellAnchor editAs="absolute">
    <xdr:from>
      <xdr:col>12</xdr:col>
      <xdr:colOff>139700</xdr:colOff>
      <xdr:row>0</xdr:row>
      <xdr:rowOff>44450</xdr:rowOff>
    </xdr:from>
    <xdr:to>
      <xdr:col>13</xdr:col>
      <xdr:colOff>168275</xdr:colOff>
      <xdr:row>1</xdr:row>
      <xdr:rowOff>158750</xdr:rowOff>
    </xdr:to>
    <xdr:sp macro="[1]!BtSetValue" textlink="">
      <xdr:nvSpPr>
        <xdr:cNvPr id="17" name="角丸四角形 16">
          <a:extLst>
            <a:ext uri="{FF2B5EF4-FFF2-40B4-BE49-F238E27FC236}">
              <a16:creationId xmlns:a16="http://schemas.microsoft.com/office/drawing/2014/main" id="{00000000-0008-0000-0300-000011000000}"/>
            </a:ext>
          </a:extLst>
        </xdr:cNvPr>
        <xdr:cNvSpPr>
          <a:spLocks/>
        </xdr:cNvSpPr>
      </xdr:nvSpPr>
      <xdr:spPr>
        <a:xfrm>
          <a:off x="32258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p>
      </xdr:txBody>
    </xdr:sp>
    <xdr:clientData fPrintsWithSheet="0"/>
  </xdr:twoCellAnchor>
  <xdr:twoCellAnchor editAs="absolute">
    <xdr:from>
      <xdr:col>13</xdr:col>
      <xdr:colOff>206375</xdr:colOff>
      <xdr:row>0</xdr:row>
      <xdr:rowOff>44450</xdr:rowOff>
    </xdr:from>
    <xdr:to>
      <xdr:col>14</xdr:col>
      <xdr:colOff>234950</xdr:colOff>
      <xdr:row>1</xdr:row>
      <xdr:rowOff>158750</xdr:rowOff>
    </xdr:to>
    <xdr:sp macro="[1]!BtSetValue" textlink="">
      <xdr:nvSpPr>
        <xdr:cNvPr id="18" name="角丸四角形 17">
          <a:extLst>
            <a:ext uri="{FF2B5EF4-FFF2-40B4-BE49-F238E27FC236}">
              <a16:creationId xmlns:a16="http://schemas.microsoft.com/office/drawing/2014/main" id="{00000000-0008-0000-0300-000012000000}"/>
            </a:ext>
          </a:extLst>
        </xdr:cNvPr>
        <xdr:cNvSpPr>
          <a:spLocks/>
        </xdr:cNvSpPr>
      </xdr:nvSpPr>
      <xdr:spPr>
        <a:xfrm>
          <a:off x="35687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p>
      </xdr:txBody>
    </xdr:sp>
    <xdr:clientData fPrintsWithSheet="0"/>
  </xdr:twoCellAnchor>
  <xdr:twoCellAnchor editAs="absolute">
    <xdr:from>
      <xdr:col>14</xdr:col>
      <xdr:colOff>273050</xdr:colOff>
      <xdr:row>0</xdr:row>
      <xdr:rowOff>44450</xdr:rowOff>
    </xdr:from>
    <xdr:to>
      <xdr:col>16</xdr:col>
      <xdr:colOff>25400</xdr:colOff>
      <xdr:row>1</xdr:row>
      <xdr:rowOff>158750</xdr:rowOff>
    </xdr:to>
    <xdr:sp macro="[1]!BtSetValue" textlink="">
      <xdr:nvSpPr>
        <xdr:cNvPr id="19" name="角丸四角形 18">
          <a:extLst>
            <a:ext uri="{FF2B5EF4-FFF2-40B4-BE49-F238E27FC236}">
              <a16:creationId xmlns:a16="http://schemas.microsoft.com/office/drawing/2014/main" id="{00000000-0008-0000-0300-000013000000}"/>
            </a:ext>
          </a:extLst>
        </xdr:cNvPr>
        <xdr:cNvSpPr>
          <a:spLocks/>
        </xdr:cNvSpPr>
      </xdr:nvSpPr>
      <xdr:spPr>
        <a:xfrm>
          <a:off x="39116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済
済</a:t>
          </a:r>
        </a:p>
      </xdr:txBody>
    </xdr:sp>
    <xdr:clientData fPrintsWithSheet="0"/>
  </xdr:twoCellAnchor>
  <xdr:twoCellAnchor editAs="absolute">
    <xdr:from>
      <xdr:col>16</xdr:col>
      <xdr:colOff>63500</xdr:colOff>
      <xdr:row>0</xdr:row>
      <xdr:rowOff>44450</xdr:rowOff>
    </xdr:from>
    <xdr:to>
      <xdr:col>17</xdr:col>
      <xdr:colOff>92075</xdr:colOff>
      <xdr:row>1</xdr:row>
      <xdr:rowOff>158750</xdr:rowOff>
    </xdr:to>
    <xdr:sp macro="[1]!BtSetValue" textlink="">
      <xdr:nvSpPr>
        <xdr:cNvPr id="20" name="角丸四角形 19">
          <a:extLst>
            <a:ext uri="{FF2B5EF4-FFF2-40B4-BE49-F238E27FC236}">
              <a16:creationId xmlns:a16="http://schemas.microsoft.com/office/drawing/2014/main" id="{00000000-0008-0000-0300-000014000000}"/>
            </a:ext>
          </a:extLst>
        </xdr:cNvPr>
        <xdr:cNvSpPr>
          <a:spLocks/>
        </xdr:cNvSpPr>
      </xdr:nvSpPr>
      <xdr:spPr>
        <a:xfrm>
          <a:off x="42545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未
未</a:t>
          </a:r>
        </a:p>
      </xdr:txBody>
    </xdr:sp>
    <xdr:clientData fPrintsWithSheet="0"/>
  </xdr:twoCellAnchor>
  <xdr:twoCellAnchor editAs="absolute">
    <xdr:from>
      <xdr:col>22</xdr:col>
      <xdr:colOff>120650</xdr:colOff>
      <xdr:row>0</xdr:row>
      <xdr:rowOff>44450</xdr:rowOff>
    </xdr:from>
    <xdr:to>
      <xdr:col>23</xdr:col>
      <xdr:colOff>149225</xdr:colOff>
      <xdr:row>1</xdr:row>
      <xdr:rowOff>158750</xdr:rowOff>
    </xdr:to>
    <xdr:sp macro="[1]!ActCellCopy" textlink="">
      <xdr:nvSpPr>
        <xdr:cNvPr id="21" name="角丸四角形 20">
          <a:extLst>
            <a:ext uri="{FF2B5EF4-FFF2-40B4-BE49-F238E27FC236}">
              <a16:creationId xmlns:a16="http://schemas.microsoft.com/office/drawing/2014/main" id="{00000000-0008-0000-0300-000015000000}"/>
            </a:ext>
          </a:extLst>
        </xdr:cNvPr>
        <xdr:cNvSpPr>
          <a:spLocks/>
        </xdr:cNvSpPr>
      </xdr:nvSpPr>
      <xdr:spPr>
        <a:xfrm>
          <a:off x="5969000" y="44450"/>
          <a:ext cx="304800" cy="304800"/>
        </a:xfrm>
        <a:prstGeom prst="roundRect">
          <a:avLst>
            <a:gd name="adj" fmla="val 12500"/>
          </a:avLst>
        </a:prstGeom>
        <a:blipFill>
          <a:blip xmlns:r="http://schemas.openxmlformats.org/officeDocument/2006/relationships" r:embed="rId8"/>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コピー</a:t>
          </a:r>
        </a:p>
      </xdr:txBody>
    </xdr:sp>
    <xdr:clientData fPrintsWithSheet="0"/>
  </xdr:twoCellAnchor>
  <xdr:twoCellAnchor editAs="absolute">
    <xdr:from>
      <xdr:col>23</xdr:col>
      <xdr:colOff>187325</xdr:colOff>
      <xdr:row>0</xdr:row>
      <xdr:rowOff>44450</xdr:rowOff>
    </xdr:from>
    <xdr:to>
      <xdr:col>24</xdr:col>
      <xdr:colOff>215900</xdr:colOff>
      <xdr:row>1</xdr:row>
      <xdr:rowOff>158750</xdr:rowOff>
    </xdr:to>
    <xdr:sp macro="[1]!ActCellPaste" textlink="">
      <xdr:nvSpPr>
        <xdr:cNvPr id="22" name="角丸四角形 21">
          <a:extLst>
            <a:ext uri="{FF2B5EF4-FFF2-40B4-BE49-F238E27FC236}">
              <a16:creationId xmlns:a16="http://schemas.microsoft.com/office/drawing/2014/main" id="{00000000-0008-0000-0300-000016000000}"/>
            </a:ext>
          </a:extLst>
        </xdr:cNvPr>
        <xdr:cNvSpPr>
          <a:spLocks/>
        </xdr:cNvSpPr>
      </xdr:nvSpPr>
      <xdr:spPr>
        <a:xfrm>
          <a:off x="6311900" y="44450"/>
          <a:ext cx="304800" cy="304800"/>
        </a:xfrm>
        <a:prstGeom prst="roundRect">
          <a:avLst>
            <a:gd name="adj" fmla="val 12500"/>
          </a:avLst>
        </a:prstGeom>
        <a:blipFill>
          <a:blip xmlns:r="http://schemas.openxmlformats.org/officeDocument/2006/relationships" r:embed="rId9"/>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貼り付け</a:t>
          </a:r>
        </a:p>
      </xdr:txBody>
    </xdr:sp>
    <xdr:clientData fPrintsWithSheet="0"/>
  </xdr:twoCellAnchor>
  <xdr:twoCellAnchor editAs="absolute">
    <xdr:from>
      <xdr:col>24</xdr:col>
      <xdr:colOff>254000</xdr:colOff>
      <xdr:row>0</xdr:row>
      <xdr:rowOff>44450</xdr:rowOff>
    </xdr:from>
    <xdr:to>
      <xdr:col>26</xdr:col>
      <xdr:colOff>6350</xdr:colOff>
      <xdr:row>1</xdr:row>
      <xdr:rowOff>158750</xdr:rowOff>
    </xdr:to>
    <xdr:sp macro="[1]!ActCellCut" textlink="">
      <xdr:nvSpPr>
        <xdr:cNvPr id="23" name="角丸四角形 22">
          <a:extLst>
            <a:ext uri="{FF2B5EF4-FFF2-40B4-BE49-F238E27FC236}">
              <a16:creationId xmlns:a16="http://schemas.microsoft.com/office/drawing/2014/main" id="{00000000-0008-0000-0300-000017000000}"/>
            </a:ext>
          </a:extLst>
        </xdr:cNvPr>
        <xdr:cNvSpPr>
          <a:spLocks/>
        </xdr:cNvSpPr>
      </xdr:nvSpPr>
      <xdr:spPr>
        <a:xfrm>
          <a:off x="6654800" y="44450"/>
          <a:ext cx="304800" cy="304800"/>
        </a:xfrm>
        <a:prstGeom prst="roundRect">
          <a:avLst>
            <a:gd name="adj" fmla="val 12500"/>
          </a:avLst>
        </a:prstGeom>
        <a:blipFill>
          <a:blip xmlns:r="http://schemas.openxmlformats.org/officeDocument/2006/relationships" r:embed="rId10"/>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切り取り</a:t>
          </a:r>
        </a:p>
      </xdr:txBody>
    </xdr:sp>
    <xdr:clientData fPrintsWithSheet="0"/>
  </xdr:twoCellAnchor>
  <xdr:twoCellAnchor editAs="absolute">
    <xdr:from>
      <xdr:col>15</xdr:col>
      <xdr:colOff>6350</xdr:colOff>
      <xdr:row>5</xdr:row>
      <xdr:rowOff>238124</xdr:rowOff>
    </xdr:from>
    <xdr:to>
      <xdr:col>18</xdr:col>
      <xdr:colOff>19050</xdr:colOff>
      <xdr:row>6</xdr:row>
      <xdr:rowOff>228599</xdr:rowOff>
    </xdr:to>
    <xdr:sp macro="[1]!BtPush" textlink="">
      <xdr:nvSpPr>
        <xdr:cNvPr id="24" name="角丸四角形 23">
          <a:extLst>
            <a:ext uri="{FF2B5EF4-FFF2-40B4-BE49-F238E27FC236}">
              <a16:creationId xmlns:a16="http://schemas.microsoft.com/office/drawing/2014/main" id="{00000000-0008-0000-0300-000018000000}"/>
            </a:ext>
          </a:extLst>
        </xdr:cNvPr>
        <xdr:cNvSpPr/>
      </xdr:nvSpPr>
      <xdr:spPr>
        <a:xfrm>
          <a:off x="3921125" y="1333499"/>
          <a:ext cx="841375" cy="238125"/>
        </a:xfrm>
        <a:prstGeom prst="roundRect">
          <a:avLst>
            <a:gd name="adj" fmla="val 12500"/>
          </a:avLst>
        </a:prstGeom>
        <a:blipFill>
          <a:blip xmlns:r="http://schemas.openxmlformats.org/officeDocument/2006/relationships" r:embed="rId11"/>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検索</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Flowchart: Decision 9,EP</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ｼｰﾄ</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editAs="absolute">
    <xdr:from>
      <xdr:col>14</xdr:col>
      <xdr:colOff>19050</xdr:colOff>
      <xdr:row>15</xdr:row>
      <xdr:rowOff>190500</xdr:rowOff>
    </xdr:from>
    <xdr:to>
      <xdr:col>15</xdr:col>
      <xdr:colOff>47625</xdr:colOff>
      <xdr:row>17</xdr:row>
      <xdr:rowOff>38100</xdr:rowOff>
    </xdr:to>
    <xdr:sp macro="[1]!BtCalendar" textlink="">
      <xdr:nvSpPr>
        <xdr:cNvPr id="30" name="角丸四角形 29">
          <a:extLst>
            <a:ext uri="{FF2B5EF4-FFF2-40B4-BE49-F238E27FC236}">
              <a16:creationId xmlns:a16="http://schemas.microsoft.com/office/drawing/2014/main" id="{00000000-0008-0000-0300-00001E000000}"/>
            </a:ext>
          </a:extLst>
        </xdr:cNvPr>
        <xdr:cNvSpPr>
          <a:spLocks/>
        </xdr:cNvSpPr>
      </xdr:nvSpPr>
      <xdr:spPr>
        <a:xfrm>
          <a:off x="3657600" y="3590925"/>
          <a:ext cx="304800" cy="304800"/>
        </a:xfrm>
        <a:prstGeom prst="roundRect">
          <a:avLst>
            <a:gd name="adj" fmla="val 12500"/>
          </a:avLst>
        </a:prstGeom>
        <a:blipFill>
          <a:blip xmlns:r="http://schemas.openxmlformats.org/officeDocument/2006/relationships" r:embed="rId12"/>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カレンダー</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!K17</a:t>
          </a:r>
          <a:endParaRPr kumimoji="1" lang="ja-JP" altLang="en-US" sz="100">
            <a:solidFill>
              <a:srgbClr val="000000"/>
            </a:solidFill>
            <a:latin typeface="STILL"/>
            <a:ea typeface="STILL"/>
          </a:endParaRPr>
        </a:p>
      </xdr:txBody>
    </xdr:sp>
    <xdr:clientData fPrintsWithSheet="0"/>
  </xdr:twoCellAnchor>
  <xdr:twoCellAnchor editAs="absolute">
    <xdr:from>
      <xdr:col>19</xdr:col>
      <xdr:colOff>9525</xdr:colOff>
      <xdr:row>6</xdr:row>
      <xdr:rowOff>0</xdr:rowOff>
    </xdr:from>
    <xdr:to>
      <xdr:col>24</xdr:col>
      <xdr:colOff>190500</xdr:colOff>
      <xdr:row>7</xdr:row>
      <xdr:rowOff>85725</xdr:rowOff>
    </xdr:to>
    <xdr:sp macro="[1]!BtPush" textlink="">
      <xdr:nvSpPr>
        <xdr:cNvPr id="31" name="角丸四角形 30">
          <a:extLst>
            <a:ext uri="{FF2B5EF4-FFF2-40B4-BE49-F238E27FC236}">
              <a16:creationId xmlns:a16="http://schemas.microsoft.com/office/drawing/2014/main" id="{00000000-0008-0000-0300-00001F000000}"/>
            </a:ext>
          </a:extLst>
        </xdr:cNvPr>
        <xdr:cNvSpPr/>
      </xdr:nvSpPr>
      <xdr:spPr>
        <a:xfrm>
          <a:off x="5029200" y="1343025"/>
          <a:ext cx="1562100" cy="314325"/>
        </a:xfrm>
        <a:prstGeom prst="roundRect">
          <a:avLst>
            <a:gd name="adj" fmla="val 12500"/>
          </a:avLst>
        </a:prstGeom>
        <a:blipFill>
          <a:blip xmlns:r="http://schemas.openxmlformats.org/officeDocument/2006/relationships" r:embed="rId13"/>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ctr"/>
        <a:lstStyle/>
        <a:p>
          <a:pPr algn="ctr"/>
          <a:r>
            <a:rPr kumimoji="1" lang="ja-JP" altLang="en-US" sz="1200">
              <a:solidFill>
                <a:srgbClr xmlns:mc="http://schemas.openxmlformats.org/markup-compatibility/2006" xmlns:a14="http://schemas.microsoft.com/office/drawing/2010/main" val="000000" mc:Ignorable="a14" a14:legacySpreadsheetColorIndex="8"/>
              </a:solidFill>
              <a:latin typeface="Meiryo UI"/>
              <a:ea typeface="Meiryo UI"/>
            </a:rPr>
            <a:t>データ登録・更新</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Flowchart: Decision 63,EP</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ｼｰﾄ</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editAs="absolute">
    <xdr:from>
      <xdr:col>25</xdr:col>
      <xdr:colOff>9525</xdr:colOff>
      <xdr:row>6</xdr:row>
      <xdr:rowOff>0</xdr:rowOff>
    </xdr:from>
    <xdr:to>
      <xdr:col>28</xdr:col>
      <xdr:colOff>260350</xdr:colOff>
      <xdr:row>7</xdr:row>
      <xdr:rowOff>85725</xdr:rowOff>
    </xdr:to>
    <xdr:sp macro="[1]!BtPush" textlink="">
      <xdr:nvSpPr>
        <xdr:cNvPr id="34" name="角丸四角形 33">
          <a:extLst>
            <a:ext uri="{FF2B5EF4-FFF2-40B4-BE49-F238E27FC236}">
              <a16:creationId xmlns:a16="http://schemas.microsoft.com/office/drawing/2014/main" id="{00000000-0008-0000-0300-000022000000}"/>
            </a:ext>
          </a:extLst>
        </xdr:cNvPr>
        <xdr:cNvSpPr/>
      </xdr:nvSpPr>
      <xdr:spPr>
        <a:xfrm>
          <a:off x="6686550" y="1343025"/>
          <a:ext cx="1079500" cy="314325"/>
        </a:xfrm>
        <a:prstGeom prst="roundRect">
          <a:avLst>
            <a:gd name="adj" fmla="val 12500"/>
          </a:avLst>
        </a:prstGeom>
        <a:blipFill>
          <a:blip xmlns:r="http://schemas.openxmlformats.org/officeDocument/2006/relationships" r:embed="rId13"/>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ctr"/>
        <a:lstStyle/>
        <a:p>
          <a:pPr algn="ctr"/>
          <a:r>
            <a:rPr kumimoji="1" lang="ja-JP" altLang="en-US" sz="1200">
              <a:solidFill>
                <a:srgbClr xmlns:mc="http://schemas.openxmlformats.org/markup-compatibility/2006" xmlns:a14="http://schemas.microsoft.com/office/drawing/2010/main" val="000000" mc:Ignorable="a14" a14:legacySpreadsheetColorIndex="8"/>
              </a:solidFill>
              <a:latin typeface="Meiryo UI"/>
              <a:ea typeface="Meiryo UI"/>
            </a:rPr>
            <a:t>データ削除</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Flowchart: Decision 74,EP</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ｼｰﾄ</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26</xdr:col>
          <xdr:colOff>266700</xdr:colOff>
          <xdr:row>0</xdr:row>
          <xdr:rowOff>104775</xdr:rowOff>
        </xdr:from>
        <xdr:to>
          <xdr:col>34</xdr:col>
          <xdr:colOff>247650</xdr:colOff>
          <xdr:row>4</xdr:row>
          <xdr:rowOff>161925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ｼｽﾃﾑ制御</a:t>
              </a:r>
            </a:p>
          </xdr:txBody>
        </xdr:sp>
        <xdr:clientData/>
      </xdr:twoCellAnchor>
    </mc:Choice>
    <mc:Fallback/>
  </mc:AlternateContent>
  <xdr:twoCellAnchor editAs="absolute">
    <xdr:from>
      <xdr:col>30</xdr:col>
      <xdr:colOff>85725</xdr:colOff>
      <xdr:row>0</xdr:row>
      <xdr:rowOff>133350</xdr:rowOff>
    </xdr:from>
    <xdr:to>
      <xdr:col>34</xdr:col>
      <xdr:colOff>247650</xdr:colOff>
      <xdr:row>1</xdr:row>
      <xdr:rowOff>114300</xdr:rowOff>
    </xdr:to>
    <xdr:sp macro="[1]!MakeBt" textlink="">
      <xdr:nvSpPr>
        <xdr:cNvPr id="3" name="Text Box 11">
          <a:extLst>
            <a:ext uri="{FF2B5EF4-FFF2-40B4-BE49-F238E27FC236}">
              <a16:creationId xmlns:a16="http://schemas.microsoft.com/office/drawing/2014/main" id="{00000000-0008-0000-0400-000003000000}"/>
            </a:ext>
          </a:extLst>
        </xdr:cNvPr>
        <xdr:cNvSpPr txBox="1">
          <a:spLocks noChangeArrowheads="1"/>
        </xdr:cNvSpPr>
      </xdr:nvSpPr>
      <xdr:spPr bwMode="auto">
        <a:xfrm>
          <a:off x="8143875" y="133350"/>
          <a:ext cx="12668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900" b="0" i="0" u="none" strike="noStrike" baseline="0">
              <a:solidFill>
                <a:srgbClr val="FFFFFF"/>
              </a:solidFill>
              <a:latin typeface="HG丸ｺﾞｼｯｸM-PRO"/>
              <a:ea typeface="HG丸ｺﾞｼｯｸM-PRO"/>
            </a:rPr>
            <a:t>バージョン情報</a:t>
          </a:r>
          <a:r>
            <a:rPr lang="ja-JP" altLang="en-US" sz="100" b="0" i="0" u="none" strike="noStrike" baseline="0">
              <a:solidFill>
                <a:srgbClr val="FFFFFF"/>
              </a:solidFill>
              <a:latin typeface="STILL"/>
              <a:ea typeface="STILL"/>
            </a:rPr>
            <a:t>
</a:t>
          </a:r>
          <a:r>
            <a:rPr lang="en-US" altLang="ja-JP" sz="100" b="0" i="0" u="none" strike="noStrike" baseline="0">
              <a:solidFill>
                <a:srgbClr val="FFFFFF"/>
              </a:solidFill>
              <a:latin typeface="STILL"/>
              <a:ea typeface="STILL"/>
            </a:rPr>
            <a:t>Button 4,SYSDATAE</a:t>
          </a:r>
        </a:p>
      </xdr:txBody>
    </xdr:sp>
    <xdr:clientData/>
  </xdr:twoCellAnchor>
  <xdr:twoCellAnchor editAs="oneCell">
    <xdr:from>
      <xdr:col>2</xdr:col>
      <xdr:colOff>85725</xdr:colOff>
      <xdr:row>1</xdr:row>
      <xdr:rowOff>57150</xdr:rowOff>
    </xdr:from>
    <xdr:to>
      <xdr:col>7</xdr:col>
      <xdr:colOff>28575</xdr:colOff>
      <xdr:row>3</xdr:row>
      <xdr:rowOff>66675</xdr:rowOff>
    </xdr:to>
    <xdr:sp macro="[1]!MakeBt" textlink="">
      <xdr:nvSpPr>
        <xdr:cNvPr id="4" name="額縁 3">
          <a:extLst>
            <a:ext uri="{FF2B5EF4-FFF2-40B4-BE49-F238E27FC236}">
              <a16:creationId xmlns:a16="http://schemas.microsoft.com/office/drawing/2014/main" id="{00000000-0008-0000-0400-000004000000}"/>
            </a:ext>
          </a:extLst>
        </xdr:cNvPr>
        <xdr:cNvSpPr/>
      </xdr:nvSpPr>
      <xdr:spPr>
        <a:xfrm>
          <a:off x="485775" y="247650"/>
          <a:ext cx="1247775" cy="381000"/>
        </a:xfrm>
        <a:prstGeom prst="bevel">
          <a:avLst>
            <a:gd name="adj" fmla="val 3579"/>
          </a:avLst>
        </a:prstGeom>
        <a:gradFill flip="none" rotWithShape="1">
          <a:gsLst>
            <a:gs pos="0">
              <a:srgbClr val="D9D9D9"/>
            </a:gs>
            <a:gs pos="51000">
              <a:srgbClr val="FFFFFF"/>
            </a:gs>
            <a:gs pos="100000">
              <a:srgbClr xmlns:mc="http://schemas.openxmlformats.org/markup-compatibility/2006" xmlns:a14="http://schemas.microsoft.com/office/drawing/2010/main" val="C0C0C0" mc:Ignorable="a14" a14:legacySpreadsheetColorIndex="22"/>
            </a:gs>
            <a:gs pos="100000">
              <a:srgbClr val="BFBFBF"/>
            </a:gs>
          </a:gsLst>
          <a:lin ang="0" scaled="1"/>
          <a:tileRect/>
        </a:gra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fld id="{F019F335-ABC7-4C81-9467-F3321CDE5FEB}" type="TxLink">
            <a:rPr kumimoji="1" lang="ja-JP" altLang="en-US" sz="1100" b="1" i="0" u="none" strike="noStrike">
              <a:solidFill>
                <a:srgbClr val="000000"/>
              </a:solidFill>
              <a:latin typeface="ＭＳ Ｐゴシック"/>
              <a:ea typeface="ＭＳ Ｐゴシック"/>
              <a:cs typeface="Meiryo UI" panose="020B0604030504040204" pitchFamily="50" charset="-128"/>
            </a:rPr>
            <a:pPr algn="ctr"/>
            <a:t>商品データ登録</a:t>
          </a:fld>
          <a:endParaRPr kumimoji="1" lang="ja-JP" altLang="en-US" sz="90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27</xdr:col>
      <xdr:colOff>95250</xdr:colOff>
      <xdr:row>1</xdr:row>
      <xdr:rowOff>180975</xdr:rowOff>
    </xdr:from>
    <xdr:to>
      <xdr:col>31</xdr:col>
      <xdr:colOff>69850</xdr:colOff>
      <xdr:row>3</xdr:row>
      <xdr:rowOff>38100</xdr:rowOff>
    </xdr:to>
    <xdr:sp macro="[1]!MakeBt" textlink="">
      <xdr:nvSpPr>
        <xdr:cNvPr id="5" name="角丸四角形 4">
          <a:extLst>
            <a:ext uri="{FF2B5EF4-FFF2-40B4-BE49-F238E27FC236}">
              <a16:creationId xmlns:a16="http://schemas.microsoft.com/office/drawing/2014/main" id="{00000000-0008-0000-0400-000005000000}"/>
            </a:ext>
          </a:extLst>
        </xdr:cNvPr>
        <xdr:cNvSpPr/>
      </xdr:nvSpPr>
      <xdr:spPr>
        <a:xfrm>
          <a:off x="7324725" y="371475"/>
          <a:ext cx="1079500" cy="228600"/>
        </a:xfrm>
        <a:prstGeom prst="roundRect">
          <a:avLst>
            <a:gd name="adj" fmla="val 12500"/>
          </a:avLst>
        </a:prstGeom>
        <a:blipFill>
          <a:blip xmlns:r="http://schemas.openxmlformats.org/officeDocument/2006/relationships" r:embed="rId1"/>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終了
</a:t>
          </a:r>
        </a:p>
      </xdr:txBody>
    </xdr:sp>
    <xdr:clientData fPrintsWithSheet="0"/>
  </xdr:twoCellAnchor>
  <xdr:twoCellAnchor editAs="absolute">
    <xdr:from>
      <xdr:col>31</xdr:col>
      <xdr:colOff>209550</xdr:colOff>
      <xdr:row>1</xdr:row>
      <xdr:rowOff>133350</xdr:rowOff>
    </xdr:from>
    <xdr:to>
      <xdr:col>32</xdr:col>
      <xdr:colOff>238125</xdr:colOff>
      <xdr:row>3</xdr:row>
      <xdr:rowOff>66675</xdr:rowOff>
    </xdr:to>
    <xdr:sp macro="[1]!Printer" textlink="">
      <xdr:nvSpPr>
        <xdr:cNvPr id="7" name="角丸四角形 6">
          <a:extLst>
            <a:ext uri="{FF2B5EF4-FFF2-40B4-BE49-F238E27FC236}">
              <a16:creationId xmlns:a16="http://schemas.microsoft.com/office/drawing/2014/main" id="{00000000-0008-0000-0400-000007000000}"/>
            </a:ext>
          </a:extLst>
        </xdr:cNvPr>
        <xdr:cNvSpPr>
          <a:spLocks/>
        </xdr:cNvSpPr>
      </xdr:nvSpPr>
      <xdr:spPr>
        <a:xfrm>
          <a:off x="8543925" y="323850"/>
          <a:ext cx="304800" cy="304800"/>
        </a:xfrm>
        <a:prstGeom prst="roundRect">
          <a:avLst>
            <a:gd name="adj" fmla="val 12500"/>
          </a:avLst>
        </a:prstGeom>
        <a:blipFill>
          <a:blip xmlns:r="http://schemas.openxmlformats.org/officeDocument/2006/relationships" r:embed="rId2"/>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印刷</a:t>
          </a:r>
        </a:p>
      </xdr:txBody>
    </xdr:sp>
    <xdr:clientData fPrintsWithSheet="0"/>
  </xdr:twoCellAnchor>
  <xdr:twoCellAnchor editAs="absolute">
    <xdr:from>
      <xdr:col>33</xdr:col>
      <xdr:colOff>171450</xdr:colOff>
      <xdr:row>2</xdr:row>
      <xdr:rowOff>47625</xdr:rowOff>
    </xdr:from>
    <xdr:to>
      <xdr:col>34</xdr:col>
      <xdr:colOff>85725</xdr:colOff>
      <xdr:row>3</xdr:row>
      <xdr:rowOff>31750</xdr:rowOff>
    </xdr:to>
    <xdr:sp macro="[1]!PageUp" textlink="">
      <xdr:nvSpPr>
        <xdr:cNvPr id="8" name="角丸四角形 7">
          <a:extLst>
            <a:ext uri="{FF2B5EF4-FFF2-40B4-BE49-F238E27FC236}">
              <a16:creationId xmlns:a16="http://schemas.microsoft.com/office/drawing/2014/main" id="{00000000-0008-0000-0400-000008000000}"/>
            </a:ext>
          </a:extLst>
        </xdr:cNvPr>
        <xdr:cNvSpPr>
          <a:spLocks/>
        </xdr:cNvSpPr>
      </xdr:nvSpPr>
      <xdr:spPr>
        <a:xfrm>
          <a:off x="9058275" y="428625"/>
          <a:ext cx="190500" cy="165100"/>
        </a:xfrm>
        <a:prstGeom prst="roundRect">
          <a:avLst>
            <a:gd name="adj" fmla="val 12500"/>
          </a:avLst>
        </a:prstGeom>
        <a:blipFill>
          <a:blip xmlns:r="http://schemas.openxmlformats.org/officeDocument/2006/relationships" r:embed="rId3"/>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前ページ</a:t>
          </a:r>
        </a:p>
      </xdr:txBody>
    </xdr:sp>
    <xdr:clientData fPrintsWithSheet="0"/>
  </xdr:twoCellAnchor>
  <xdr:twoCellAnchor editAs="absolute">
    <xdr:from>
      <xdr:col>33</xdr:col>
      <xdr:colOff>171450</xdr:colOff>
      <xdr:row>3</xdr:row>
      <xdr:rowOff>92075</xdr:rowOff>
    </xdr:from>
    <xdr:to>
      <xdr:col>34</xdr:col>
      <xdr:colOff>85725</xdr:colOff>
      <xdr:row>4</xdr:row>
      <xdr:rowOff>47625</xdr:rowOff>
    </xdr:to>
    <xdr:sp macro="[1]!PageDown" textlink="">
      <xdr:nvSpPr>
        <xdr:cNvPr id="9" name="角丸四角形 8">
          <a:extLst>
            <a:ext uri="{FF2B5EF4-FFF2-40B4-BE49-F238E27FC236}">
              <a16:creationId xmlns:a16="http://schemas.microsoft.com/office/drawing/2014/main" id="{00000000-0008-0000-0400-000009000000}"/>
            </a:ext>
          </a:extLst>
        </xdr:cNvPr>
        <xdr:cNvSpPr>
          <a:spLocks/>
        </xdr:cNvSpPr>
      </xdr:nvSpPr>
      <xdr:spPr>
        <a:xfrm>
          <a:off x="9058275" y="654050"/>
          <a:ext cx="190500" cy="165100"/>
        </a:xfrm>
        <a:prstGeom prst="roundRect">
          <a:avLst>
            <a:gd name="adj" fmla="val 12500"/>
          </a:avLst>
        </a:prstGeom>
        <a:blipFill>
          <a:blip xmlns:r="http://schemas.openxmlformats.org/officeDocument/2006/relationships" r:embed="rId4"/>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次ページ</a:t>
          </a:r>
        </a:p>
      </xdr:txBody>
    </xdr:sp>
    <xdr:clientData fPrintsWithSheet="0"/>
  </xdr:twoCellAnchor>
  <xdr:twoCellAnchor editAs="absolute">
    <xdr:from>
      <xdr:col>33</xdr:col>
      <xdr:colOff>171450</xdr:colOff>
      <xdr:row>1</xdr:row>
      <xdr:rowOff>0</xdr:rowOff>
    </xdr:from>
    <xdr:to>
      <xdr:col>34</xdr:col>
      <xdr:colOff>85725</xdr:colOff>
      <xdr:row>1</xdr:row>
      <xdr:rowOff>165100</xdr:rowOff>
    </xdr:to>
    <xdr:sp macro="[1]!PageTop" textlink="">
      <xdr:nvSpPr>
        <xdr:cNvPr id="10" name="角丸四角形 9">
          <a:extLst>
            <a:ext uri="{FF2B5EF4-FFF2-40B4-BE49-F238E27FC236}">
              <a16:creationId xmlns:a16="http://schemas.microsoft.com/office/drawing/2014/main" id="{00000000-0008-0000-0400-00000A000000}"/>
            </a:ext>
          </a:extLst>
        </xdr:cNvPr>
        <xdr:cNvSpPr>
          <a:spLocks/>
        </xdr:cNvSpPr>
      </xdr:nvSpPr>
      <xdr:spPr>
        <a:xfrm>
          <a:off x="9058275" y="190500"/>
          <a:ext cx="190500" cy="165100"/>
        </a:xfrm>
        <a:prstGeom prst="roundRect">
          <a:avLst>
            <a:gd name="adj" fmla="val 12500"/>
          </a:avLst>
        </a:prstGeom>
        <a:blipFill>
          <a:blip xmlns:r="http://schemas.openxmlformats.org/officeDocument/2006/relationships" r:embed="rId5"/>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a:ea typeface="StiLL"/>
            </a:rPr>
            <a:t>セル</a:t>
          </a:r>
          <a:r>
            <a:rPr kumimoji="1" lang="en-US" altLang="ja-JP" sz="1100">
              <a:solidFill>
                <a:srgbClr val="000000"/>
              </a:solidFill>
              <a:latin typeface="StiLL"/>
              <a:ea typeface="StiLL"/>
            </a:rPr>
            <a:t>A1</a:t>
          </a:r>
          <a:r>
            <a:rPr kumimoji="1" lang="ja-JP" altLang="en-US" sz="1100">
              <a:solidFill>
                <a:srgbClr val="000000"/>
              </a:solidFill>
              <a:latin typeface="StiLL"/>
              <a:ea typeface="StiLL"/>
            </a:rPr>
            <a:t>へ移動</a:t>
          </a:r>
        </a:p>
      </xdr:txBody>
    </xdr:sp>
    <xdr:clientData fPrintsWithSheet="0"/>
  </xdr:twoCellAnchor>
  <xdr:twoCellAnchor editAs="absolute">
    <xdr:from>
      <xdr:col>37</xdr:col>
      <xdr:colOff>114300</xdr:colOff>
      <xdr:row>0</xdr:row>
      <xdr:rowOff>104775</xdr:rowOff>
    </xdr:from>
    <xdr:to>
      <xdr:col>41</xdr:col>
      <xdr:colOff>76200</xdr:colOff>
      <xdr:row>1</xdr:row>
      <xdr:rowOff>142875</xdr:rowOff>
    </xdr:to>
    <xdr:sp macro="[1]!BtCell" textlink="">
      <xdr:nvSpPr>
        <xdr:cNvPr id="13" name="角丸四角形 12">
          <a:extLst>
            <a:ext uri="{FF2B5EF4-FFF2-40B4-BE49-F238E27FC236}">
              <a16:creationId xmlns:a16="http://schemas.microsoft.com/office/drawing/2014/main" id="{00000000-0008-0000-0400-00000D000000}"/>
            </a:ext>
          </a:extLst>
        </xdr:cNvPr>
        <xdr:cNvSpPr/>
      </xdr:nvSpPr>
      <xdr:spPr bwMode="auto">
        <a:xfrm>
          <a:off x="10106025" y="104775"/>
          <a:ext cx="1066800" cy="228600"/>
        </a:xfrm>
        <a:prstGeom prst="roundRect">
          <a:avLst>
            <a:gd name="adj" fmla="val 12500"/>
          </a:avLst>
        </a:prstGeom>
        <a:blipFill>
          <a:blip xmlns:r="http://schemas.openxmlformats.org/officeDocument/2006/relationships" r:embed="rId6"/>
          <a:stretch>
            <a:fillRect/>
          </a:stretch>
        </a:blipFill>
        <a:ln w="1270">
          <a:solidFill>
            <a:srgbClr val="7F7F7F"/>
          </a:solidFill>
          <a:miter lim="800000"/>
          <a:headEnd/>
          <a:tailEnd/>
        </a:ln>
      </xdr:spPr>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作成ガイドへ戻る</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作成ガイド</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N!B50
0</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editAs="absolute">
    <xdr:from>
      <xdr:col>8</xdr:col>
      <xdr:colOff>215900</xdr:colOff>
      <xdr:row>0</xdr:row>
      <xdr:rowOff>44450</xdr:rowOff>
    </xdr:from>
    <xdr:to>
      <xdr:col>9</xdr:col>
      <xdr:colOff>244475</xdr:colOff>
      <xdr:row>1</xdr:row>
      <xdr:rowOff>158750</xdr:rowOff>
    </xdr:to>
    <xdr:sp macro="[1]!BtSetValue" textlink="">
      <xdr:nvSpPr>
        <xdr:cNvPr id="15" name="角丸四角形 14">
          <a:extLst>
            <a:ext uri="{FF2B5EF4-FFF2-40B4-BE49-F238E27FC236}">
              <a16:creationId xmlns:a16="http://schemas.microsoft.com/office/drawing/2014/main" id="{00000000-0008-0000-0400-00000F000000}"/>
            </a:ext>
          </a:extLst>
        </xdr:cNvPr>
        <xdr:cNvSpPr>
          <a:spLocks/>
        </xdr:cNvSpPr>
      </xdr:nvSpPr>
      <xdr:spPr>
        <a:xfrm>
          <a:off x="2197100" y="44450"/>
          <a:ext cx="304800" cy="304800"/>
        </a:xfrm>
        <a:prstGeom prst="roundRect">
          <a:avLst>
            <a:gd name="adj" fmla="val 12500"/>
          </a:avLst>
        </a:prstGeom>
        <a:blipFill>
          <a:blip xmlns:r="http://schemas.openxmlformats.org/officeDocument/2006/relationships" r:embed="rId7"/>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今日
</a:t>
          </a:r>
          <a:r>
            <a:rPr kumimoji="1" lang="en-US" altLang="ja-JP" sz="1100">
              <a:solidFill>
                <a:srgbClr val="000000"/>
              </a:solidFill>
              <a:latin typeface="StiLL" panose="050B0200000000000000" pitchFamily="50" charset="-128"/>
              <a:ea typeface="StiLL" panose="050B0200000000000000" pitchFamily="50" charset="-128"/>
            </a:rPr>
            <a:t>%TODAY%</a:t>
          </a:r>
          <a:endParaRPr kumimoji="1" lang="ja-JP" altLang="en-US" sz="1100">
            <a:solidFill>
              <a:srgbClr val="000000"/>
            </a:solidFill>
            <a:latin typeface="StiLL" panose="050B0200000000000000" pitchFamily="50" charset="-128"/>
            <a:ea typeface="StiLL" panose="050B0200000000000000" pitchFamily="50" charset="-128"/>
          </a:endParaRPr>
        </a:p>
      </xdr:txBody>
    </xdr:sp>
    <xdr:clientData fPrintsWithSheet="0"/>
  </xdr:twoCellAnchor>
  <xdr:twoCellAnchor editAs="absolute">
    <xdr:from>
      <xdr:col>10</xdr:col>
      <xdr:colOff>6350</xdr:colOff>
      <xdr:row>0</xdr:row>
      <xdr:rowOff>44450</xdr:rowOff>
    </xdr:from>
    <xdr:to>
      <xdr:col>11</xdr:col>
      <xdr:colOff>34925</xdr:colOff>
      <xdr:row>1</xdr:row>
      <xdr:rowOff>158750</xdr:rowOff>
    </xdr:to>
    <xdr:sp macro="[1]!BtSetValue" textlink="">
      <xdr:nvSpPr>
        <xdr:cNvPr id="16" name="角丸四角形 15">
          <a:extLst>
            <a:ext uri="{FF2B5EF4-FFF2-40B4-BE49-F238E27FC236}">
              <a16:creationId xmlns:a16="http://schemas.microsoft.com/office/drawing/2014/main" id="{00000000-0008-0000-0400-000010000000}"/>
            </a:ext>
          </a:extLst>
        </xdr:cNvPr>
        <xdr:cNvSpPr>
          <a:spLocks/>
        </xdr:cNvSpPr>
      </xdr:nvSpPr>
      <xdr:spPr>
        <a:xfrm>
          <a:off x="25400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p>
      </xdr:txBody>
    </xdr:sp>
    <xdr:clientData fPrintsWithSheet="0"/>
  </xdr:twoCellAnchor>
  <xdr:twoCellAnchor editAs="absolute">
    <xdr:from>
      <xdr:col>11</xdr:col>
      <xdr:colOff>73025</xdr:colOff>
      <xdr:row>0</xdr:row>
      <xdr:rowOff>44450</xdr:rowOff>
    </xdr:from>
    <xdr:to>
      <xdr:col>12</xdr:col>
      <xdr:colOff>101600</xdr:colOff>
      <xdr:row>1</xdr:row>
      <xdr:rowOff>158750</xdr:rowOff>
    </xdr:to>
    <xdr:sp macro="[1]!BtSetValue" textlink="">
      <xdr:nvSpPr>
        <xdr:cNvPr id="17" name="角丸四角形 16">
          <a:extLst>
            <a:ext uri="{FF2B5EF4-FFF2-40B4-BE49-F238E27FC236}">
              <a16:creationId xmlns:a16="http://schemas.microsoft.com/office/drawing/2014/main" id="{00000000-0008-0000-0400-000011000000}"/>
            </a:ext>
          </a:extLst>
        </xdr:cNvPr>
        <xdr:cNvSpPr>
          <a:spLocks/>
        </xdr:cNvSpPr>
      </xdr:nvSpPr>
      <xdr:spPr>
        <a:xfrm>
          <a:off x="28829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endPar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endParaRPr>
        </a:p>
      </xdr:txBody>
    </xdr:sp>
    <xdr:clientData fPrintsWithSheet="0"/>
  </xdr:twoCellAnchor>
  <xdr:twoCellAnchor editAs="absolute">
    <xdr:from>
      <xdr:col>12</xdr:col>
      <xdr:colOff>139700</xdr:colOff>
      <xdr:row>0</xdr:row>
      <xdr:rowOff>44450</xdr:rowOff>
    </xdr:from>
    <xdr:to>
      <xdr:col>13</xdr:col>
      <xdr:colOff>168275</xdr:colOff>
      <xdr:row>1</xdr:row>
      <xdr:rowOff>158750</xdr:rowOff>
    </xdr:to>
    <xdr:sp macro="[1]!BtSetValue" textlink="">
      <xdr:nvSpPr>
        <xdr:cNvPr id="18" name="角丸四角形 17">
          <a:extLst>
            <a:ext uri="{FF2B5EF4-FFF2-40B4-BE49-F238E27FC236}">
              <a16:creationId xmlns:a16="http://schemas.microsoft.com/office/drawing/2014/main" id="{00000000-0008-0000-0400-000012000000}"/>
            </a:ext>
          </a:extLst>
        </xdr:cNvPr>
        <xdr:cNvSpPr>
          <a:spLocks/>
        </xdr:cNvSpPr>
      </xdr:nvSpPr>
      <xdr:spPr>
        <a:xfrm>
          <a:off x="32258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p>
      </xdr:txBody>
    </xdr:sp>
    <xdr:clientData fPrintsWithSheet="0"/>
  </xdr:twoCellAnchor>
  <xdr:twoCellAnchor editAs="absolute">
    <xdr:from>
      <xdr:col>13</xdr:col>
      <xdr:colOff>206375</xdr:colOff>
      <xdr:row>0</xdr:row>
      <xdr:rowOff>44450</xdr:rowOff>
    </xdr:from>
    <xdr:to>
      <xdr:col>14</xdr:col>
      <xdr:colOff>234950</xdr:colOff>
      <xdr:row>1</xdr:row>
      <xdr:rowOff>158750</xdr:rowOff>
    </xdr:to>
    <xdr:sp macro="[1]!BtSetValue" textlink="">
      <xdr:nvSpPr>
        <xdr:cNvPr id="19" name="角丸四角形 18">
          <a:extLst>
            <a:ext uri="{FF2B5EF4-FFF2-40B4-BE49-F238E27FC236}">
              <a16:creationId xmlns:a16="http://schemas.microsoft.com/office/drawing/2014/main" id="{00000000-0008-0000-0400-000013000000}"/>
            </a:ext>
          </a:extLst>
        </xdr:cNvPr>
        <xdr:cNvSpPr>
          <a:spLocks/>
        </xdr:cNvSpPr>
      </xdr:nvSpPr>
      <xdr:spPr>
        <a:xfrm>
          <a:off x="35687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
△</a:t>
          </a:r>
        </a:p>
      </xdr:txBody>
    </xdr:sp>
    <xdr:clientData fPrintsWithSheet="0"/>
  </xdr:twoCellAnchor>
  <xdr:twoCellAnchor editAs="absolute">
    <xdr:from>
      <xdr:col>14</xdr:col>
      <xdr:colOff>273050</xdr:colOff>
      <xdr:row>0</xdr:row>
      <xdr:rowOff>44450</xdr:rowOff>
    </xdr:from>
    <xdr:to>
      <xdr:col>16</xdr:col>
      <xdr:colOff>25400</xdr:colOff>
      <xdr:row>1</xdr:row>
      <xdr:rowOff>158750</xdr:rowOff>
    </xdr:to>
    <xdr:sp macro="[1]!BtSetValue" textlink="">
      <xdr:nvSpPr>
        <xdr:cNvPr id="20" name="角丸四角形 19">
          <a:extLst>
            <a:ext uri="{FF2B5EF4-FFF2-40B4-BE49-F238E27FC236}">
              <a16:creationId xmlns:a16="http://schemas.microsoft.com/office/drawing/2014/main" id="{00000000-0008-0000-0400-000014000000}"/>
            </a:ext>
          </a:extLst>
        </xdr:cNvPr>
        <xdr:cNvSpPr>
          <a:spLocks/>
        </xdr:cNvSpPr>
      </xdr:nvSpPr>
      <xdr:spPr>
        <a:xfrm>
          <a:off x="39116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済
済</a:t>
          </a:r>
        </a:p>
      </xdr:txBody>
    </xdr:sp>
    <xdr:clientData fPrintsWithSheet="0"/>
  </xdr:twoCellAnchor>
  <xdr:twoCellAnchor editAs="absolute">
    <xdr:from>
      <xdr:col>16</xdr:col>
      <xdr:colOff>63500</xdr:colOff>
      <xdr:row>0</xdr:row>
      <xdr:rowOff>44450</xdr:rowOff>
    </xdr:from>
    <xdr:to>
      <xdr:col>17</xdr:col>
      <xdr:colOff>92075</xdr:colOff>
      <xdr:row>1</xdr:row>
      <xdr:rowOff>158750</xdr:rowOff>
    </xdr:to>
    <xdr:sp macro="[1]!BtSetValue" textlink="">
      <xdr:nvSpPr>
        <xdr:cNvPr id="21" name="角丸四角形 20">
          <a:extLst>
            <a:ext uri="{FF2B5EF4-FFF2-40B4-BE49-F238E27FC236}">
              <a16:creationId xmlns:a16="http://schemas.microsoft.com/office/drawing/2014/main" id="{00000000-0008-0000-0400-000015000000}"/>
            </a:ext>
          </a:extLst>
        </xdr:cNvPr>
        <xdr:cNvSpPr>
          <a:spLocks/>
        </xdr:cNvSpPr>
      </xdr:nvSpPr>
      <xdr:spPr>
        <a:xfrm>
          <a:off x="4254500" y="44450"/>
          <a:ext cx="304800" cy="3048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600">
              <a:solidFill>
                <a:srgbClr xmlns:mc="http://schemas.openxmlformats.org/markup-compatibility/2006" xmlns:a14="http://schemas.microsoft.com/office/drawing/2010/main" val="000000" mc:Ignorable="a14" a14:legacySpreadsheetColorIndex="8"/>
              </a:solidFill>
              <a:latin typeface="Meiryo UI" panose="020B0604030504040204" pitchFamily="50" charset="-128"/>
              <a:ea typeface="Meiryo UI" panose="020B0604030504040204" pitchFamily="50" charset="-128"/>
            </a:rPr>
            <a:t>未
未</a:t>
          </a:r>
        </a:p>
      </xdr:txBody>
    </xdr:sp>
    <xdr:clientData fPrintsWithSheet="0"/>
  </xdr:twoCellAnchor>
  <xdr:twoCellAnchor editAs="absolute">
    <xdr:from>
      <xdr:col>22</xdr:col>
      <xdr:colOff>120650</xdr:colOff>
      <xdr:row>0</xdr:row>
      <xdr:rowOff>44450</xdr:rowOff>
    </xdr:from>
    <xdr:to>
      <xdr:col>23</xdr:col>
      <xdr:colOff>149225</xdr:colOff>
      <xdr:row>1</xdr:row>
      <xdr:rowOff>158750</xdr:rowOff>
    </xdr:to>
    <xdr:sp macro="[1]!ActCellCopy" textlink="">
      <xdr:nvSpPr>
        <xdr:cNvPr id="22" name="角丸四角形 21">
          <a:extLst>
            <a:ext uri="{FF2B5EF4-FFF2-40B4-BE49-F238E27FC236}">
              <a16:creationId xmlns:a16="http://schemas.microsoft.com/office/drawing/2014/main" id="{00000000-0008-0000-0400-000016000000}"/>
            </a:ext>
          </a:extLst>
        </xdr:cNvPr>
        <xdr:cNvSpPr>
          <a:spLocks/>
        </xdr:cNvSpPr>
      </xdr:nvSpPr>
      <xdr:spPr>
        <a:xfrm>
          <a:off x="5969000" y="44450"/>
          <a:ext cx="304800" cy="304800"/>
        </a:xfrm>
        <a:prstGeom prst="roundRect">
          <a:avLst>
            <a:gd name="adj" fmla="val 12500"/>
          </a:avLst>
        </a:prstGeom>
        <a:blipFill>
          <a:blip xmlns:r="http://schemas.openxmlformats.org/officeDocument/2006/relationships" r:embed="rId8"/>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コピー</a:t>
          </a:r>
        </a:p>
      </xdr:txBody>
    </xdr:sp>
    <xdr:clientData fPrintsWithSheet="0"/>
  </xdr:twoCellAnchor>
  <xdr:twoCellAnchor editAs="absolute">
    <xdr:from>
      <xdr:col>23</xdr:col>
      <xdr:colOff>187325</xdr:colOff>
      <xdr:row>0</xdr:row>
      <xdr:rowOff>44450</xdr:rowOff>
    </xdr:from>
    <xdr:to>
      <xdr:col>24</xdr:col>
      <xdr:colOff>215900</xdr:colOff>
      <xdr:row>1</xdr:row>
      <xdr:rowOff>158750</xdr:rowOff>
    </xdr:to>
    <xdr:sp macro="[1]!ActCellPaste" textlink="">
      <xdr:nvSpPr>
        <xdr:cNvPr id="23" name="角丸四角形 22">
          <a:extLst>
            <a:ext uri="{FF2B5EF4-FFF2-40B4-BE49-F238E27FC236}">
              <a16:creationId xmlns:a16="http://schemas.microsoft.com/office/drawing/2014/main" id="{00000000-0008-0000-0400-000017000000}"/>
            </a:ext>
          </a:extLst>
        </xdr:cNvPr>
        <xdr:cNvSpPr>
          <a:spLocks/>
        </xdr:cNvSpPr>
      </xdr:nvSpPr>
      <xdr:spPr>
        <a:xfrm>
          <a:off x="6311900" y="44450"/>
          <a:ext cx="304800" cy="304800"/>
        </a:xfrm>
        <a:prstGeom prst="roundRect">
          <a:avLst>
            <a:gd name="adj" fmla="val 12500"/>
          </a:avLst>
        </a:prstGeom>
        <a:blipFill>
          <a:blip xmlns:r="http://schemas.openxmlformats.org/officeDocument/2006/relationships" r:embed="rId9"/>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貼り付け</a:t>
          </a:r>
        </a:p>
      </xdr:txBody>
    </xdr:sp>
    <xdr:clientData fPrintsWithSheet="0"/>
  </xdr:twoCellAnchor>
  <xdr:twoCellAnchor editAs="absolute">
    <xdr:from>
      <xdr:col>24</xdr:col>
      <xdr:colOff>254000</xdr:colOff>
      <xdr:row>0</xdr:row>
      <xdr:rowOff>44450</xdr:rowOff>
    </xdr:from>
    <xdr:to>
      <xdr:col>26</xdr:col>
      <xdr:colOff>6350</xdr:colOff>
      <xdr:row>1</xdr:row>
      <xdr:rowOff>158750</xdr:rowOff>
    </xdr:to>
    <xdr:sp macro="[1]!ActCellCut" textlink="">
      <xdr:nvSpPr>
        <xdr:cNvPr id="24" name="角丸四角形 23">
          <a:extLst>
            <a:ext uri="{FF2B5EF4-FFF2-40B4-BE49-F238E27FC236}">
              <a16:creationId xmlns:a16="http://schemas.microsoft.com/office/drawing/2014/main" id="{00000000-0008-0000-0400-000018000000}"/>
            </a:ext>
          </a:extLst>
        </xdr:cNvPr>
        <xdr:cNvSpPr>
          <a:spLocks/>
        </xdr:cNvSpPr>
      </xdr:nvSpPr>
      <xdr:spPr>
        <a:xfrm>
          <a:off x="6654800" y="44450"/>
          <a:ext cx="304800" cy="304800"/>
        </a:xfrm>
        <a:prstGeom prst="roundRect">
          <a:avLst>
            <a:gd name="adj" fmla="val 12500"/>
          </a:avLst>
        </a:prstGeom>
        <a:blipFill>
          <a:blip xmlns:r="http://schemas.openxmlformats.org/officeDocument/2006/relationships" r:embed="rId10"/>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rPr>
            <a:t>切り取り</a:t>
          </a:r>
        </a:p>
      </xdr:txBody>
    </xdr:sp>
    <xdr:clientData fPrintsWithSheet="0"/>
  </xdr:twoCellAnchor>
  <xdr:twoCellAnchor>
    <xdr:from>
      <xdr:col>36</xdr:col>
      <xdr:colOff>19050</xdr:colOff>
      <xdr:row>7</xdr:row>
      <xdr:rowOff>19050</xdr:rowOff>
    </xdr:from>
    <xdr:to>
      <xdr:col>41</xdr:col>
      <xdr:colOff>47625</xdr:colOff>
      <xdr:row>21</xdr:row>
      <xdr:rowOff>9525</xdr:rowOff>
    </xdr:to>
    <xdr:sp macro="" textlink="">
      <xdr:nvSpPr>
        <xdr:cNvPr id="40" name="Text Box 3">
          <a:extLst>
            <a:ext uri="{FF2B5EF4-FFF2-40B4-BE49-F238E27FC236}">
              <a16:creationId xmlns:a16="http://schemas.microsoft.com/office/drawing/2014/main" id="{00000000-0008-0000-0400-000028000000}"/>
            </a:ext>
          </a:extLst>
        </xdr:cNvPr>
        <xdr:cNvSpPr txBox="1">
          <a:spLocks noChangeArrowheads="1"/>
        </xdr:cNvSpPr>
      </xdr:nvSpPr>
      <xdr:spPr bwMode="auto">
        <a:xfrm>
          <a:off x="9734550" y="1590675"/>
          <a:ext cx="1409700" cy="3190875"/>
        </a:xfrm>
        <a:prstGeom prst="rect">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入力画面の作成手順</a:t>
          </a: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endPar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①左列の項目名のセルを所定の位置までドラッグして設定します。</a:t>
          </a:r>
        </a:p>
        <a:p>
          <a:pPr algn="l" rtl="0">
            <a:lnSpc>
              <a:spcPts val="1100"/>
            </a:lnSpc>
            <a:defRPr sz="1000"/>
          </a:pPr>
          <a:endPar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②上記で設定した項目名の右隣に、用意されているクリームの入力セル群から該当するセルをドラッグ</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コピーして位置付けます。</a:t>
          </a: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rtl="0"/>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必要に応じて入力幅（マス数）を変更してください。</a:t>
          </a: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rtl="0"/>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また種別のプルダウンリストを設定してください。（ リボン</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「データ」</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「入力規則」で設定します。）</a:t>
          </a: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③ボタン群からボタンをドラッグして位置付け、（ボタン連続実行）の機能にシート</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"EP</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a:t>
          </a:r>
          <a:r>
            <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N"</a:t>
          </a: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に作成した　プログラムをリストします。</a:t>
          </a: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1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（カレンダーは設定済みです）</a:t>
          </a:r>
          <a:endParaRPr lang="en-US" altLang="ja-JP"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30</xdr:col>
      <xdr:colOff>6350</xdr:colOff>
      <xdr:row>9</xdr:row>
      <xdr:rowOff>0</xdr:rowOff>
    </xdr:from>
    <xdr:to>
      <xdr:col>33</xdr:col>
      <xdr:colOff>19050</xdr:colOff>
      <xdr:row>10</xdr:row>
      <xdr:rowOff>0</xdr:rowOff>
    </xdr:to>
    <xdr:sp macro="[1]!MakeBt" textlink="">
      <xdr:nvSpPr>
        <xdr:cNvPr id="6" name="角丸四角形 5">
          <a:extLst>
            <a:ext uri="{FF2B5EF4-FFF2-40B4-BE49-F238E27FC236}">
              <a16:creationId xmlns:a16="http://schemas.microsoft.com/office/drawing/2014/main" id="{00000000-0008-0000-0400-000006000000}"/>
            </a:ext>
          </a:extLst>
        </xdr:cNvPr>
        <xdr:cNvSpPr/>
      </xdr:nvSpPr>
      <xdr:spPr>
        <a:xfrm>
          <a:off x="8064500" y="2028825"/>
          <a:ext cx="841375" cy="228600"/>
        </a:xfrm>
        <a:prstGeom prst="roundRect">
          <a:avLst>
            <a:gd name="adj" fmla="val 12500"/>
          </a:avLst>
        </a:prstGeom>
        <a:blipFill>
          <a:blip xmlns:r="http://schemas.openxmlformats.org/officeDocument/2006/relationships" r:embed="rId11"/>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検索
</a:t>
          </a:r>
        </a:p>
      </xdr:txBody>
    </xdr:sp>
    <xdr:clientData fPrintsWithSheet="0"/>
  </xdr:twoCellAnchor>
  <xdr:twoCellAnchor editAs="absolute">
    <xdr:from>
      <xdr:col>30</xdr:col>
      <xdr:colOff>6350</xdr:colOff>
      <xdr:row>10</xdr:row>
      <xdr:rowOff>76200</xdr:rowOff>
    </xdr:from>
    <xdr:to>
      <xdr:col>35</xdr:col>
      <xdr:colOff>187325</xdr:colOff>
      <xdr:row>11</xdr:row>
      <xdr:rowOff>161925</xdr:rowOff>
    </xdr:to>
    <xdr:sp macro="[1]!MakeBt" textlink="">
      <xdr:nvSpPr>
        <xdr:cNvPr id="11" name="角丸四角形 10">
          <a:extLst>
            <a:ext uri="{FF2B5EF4-FFF2-40B4-BE49-F238E27FC236}">
              <a16:creationId xmlns:a16="http://schemas.microsoft.com/office/drawing/2014/main" id="{00000000-0008-0000-0400-00000B000000}"/>
            </a:ext>
          </a:extLst>
        </xdr:cNvPr>
        <xdr:cNvSpPr/>
      </xdr:nvSpPr>
      <xdr:spPr>
        <a:xfrm>
          <a:off x="8064500" y="2333625"/>
          <a:ext cx="1562100" cy="314325"/>
        </a:xfrm>
        <a:prstGeom prst="roundRect">
          <a:avLst>
            <a:gd name="adj" fmla="val 12500"/>
          </a:avLst>
        </a:prstGeom>
        <a:blipFill>
          <a:blip xmlns:r="http://schemas.openxmlformats.org/officeDocument/2006/relationships" r:embed="rId12"/>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t"/>
        <a:lstStyle/>
        <a:p>
          <a:pPr algn="ctr"/>
          <a:r>
            <a:rPr kumimoji="1" lang="ja-JP" altLang="en-US" sz="1200">
              <a:solidFill>
                <a:srgbClr xmlns:mc="http://schemas.openxmlformats.org/markup-compatibility/2006" xmlns:a14="http://schemas.microsoft.com/office/drawing/2010/main" val="000000" mc:Ignorable="a14" a14:legacySpreadsheetColorIndex="8"/>
              </a:solidFill>
              <a:latin typeface="Meiryo UI"/>
              <a:ea typeface="Meiryo UI"/>
            </a:rPr>
            <a:t>データ登録・更新</a:t>
          </a: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
</a:t>
          </a:r>
        </a:p>
      </xdr:txBody>
    </xdr:sp>
    <xdr:clientData fPrintsWithSheet="0"/>
  </xdr:twoCellAnchor>
  <xdr:twoCellAnchor editAs="absolute">
    <xdr:from>
      <xdr:col>30</xdr:col>
      <xdr:colOff>6350</xdr:colOff>
      <xdr:row>12</xdr:row>
      <xdr:rowOff>9525</xdr:rowOff>
    </xdr:from>
    <xdr:to>
      <xdr:col>33</xdr:col>
      <xdr:colOff>257175</xdr:colOff>
      <xdr:row>13</xdr:row>
      <xdr:rowOff>95250</xdr:rowOff>
    </xdr:to>
    <xdr:sp macro="[1]!MakeBt" textlink="">
      <xdr:nvSpPr>
        <xdr:cNvPr id="12" name="角丸四角形 11">
          <a:extLst>
            <a:ext uri="{FF2B5EF4-FFF2-40B4-BE49-F238E27FC236}">
              <a16:creationId xmlns:a16="http://schemas.microsoft.com/office/drawing/2014/main" id="{00000000-0008-0000-0400-00000C000000}"/>
            </a:ext>
          </a:extLst>
        </xdr:cNvPr>
        <xdr:cNvSpPr/>
      </xdr:nvSpPr>
      <xdr:spPr>
        <a:xfrm>
          <a:off x="8064500" y="2724150"/>
          <a:ext cx="1079500" cy="314325"/>
        </a:xfrm>
        <a:prstGeom prst="roundRect">
          <a:avLst>
            <a:gd name="adj" fmla="val 12500"/>
          </a:avLst>
        </a:prstGeom>
        <a:blipFill>
          <a:blip xmlns:r="http://schemas.openxmlformats.org/officeDocument/2006/relationships" r:embed="rId12"/>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 rIns="36000" bIns="0" rtlCol="0" anchor="t"/>
        <a:lstStyle/>
        <a:p>
          <a:pPr algn="ctr"/>
          <a:r>
            <a:rPr kumimoji="1" lang="ja-JP" altLang="en-US" sz="1200">
              <a:solidFill>
                <a:srgbClr xmlns:mc="http://schemas.openxmlformats.org/markup-compatibility/2006" xmlns:a14="http://schemas.microsoft.com/office/drawing/2010/main" val="000000" mc:Ignorable="a14" a14:legacySpreadsheetColorIndex="8"/>
              </a:solidFill>
              <a:latin typeface="Meiryo UI"/>
              <a:ea typeface="Meiryo UI"/>
            </a:rPr>
            <a:t>データ削除</a:t>
          </a: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
</a:t>
          </a:r>
        </a:p>
      </xdr:txBody>
    </xdr:sp>
    <xdr:clientData fPrintsWithSheet="0"/>
  </xdr:twoCellAnchor>
  <xdr:twoCellAnchor editAs="absolute">
    <xdr:from>
      <xdr:col>29</xdr:col>
      <xdr:colOff>273050</xdr:colOff>
      <xdr:row>13</xdr:row>
      <xdr:rowOff>180975</xdr:rowOff>
    </xdr:from>
    <xdr:to>
      <xdr:col>31</xdr:col>
      <xdr:colOff>25400</xdr:colOff>
      <xdr:row>15</xdr:row>
      <xdr:rowOff>28575</xdr:rowOff>
    </xdr:to>
    <xdr:sp macro="[1]!BtCalendar" textlink="">
      <xdr:nvSpPr>
        <xdr:cNvPr id="31" name="角丸四角形 30">
          <a:extLst>
            <a:ext uri="{FF2B5EF4-FFF2-40B4-BE49-F238E27FC236}">
              <a16:creationId xmlns:a16="http://schemas.microsoft.com/office/drawing/2014/main" id="{00000000-0008-0000-0400-00001F000000}"/>
            </a:ext>
          </a:extLst>
        </xdr:cNvPr>
        <xdr:cNvSpPr/>
      </xdr:nvSpPr>
      <xdr:spPr>
        <a:xfrm>
          <a:off x="8054975" y="3124200"/>
          <a:ext cx="304800" cy="304800"/>
        </a:xfrm>
        <a:prstGeom prst="roundRect">
          <a:avLst>
            <a:gd name="adj" fmla="val 12500"/>
          </a:avLst>
        </a:prstGeom>
        <a:blipFill>
          <a:blip xmlns:r="http://schemas.openxmlformats.org/officeDocument/2006/relationships" r:embed="rId13"/>
          <a:stretch>
            <a:fillRect/>
          </a:stretch>
        </a:blipFill>
        <a:ln w="1270" cap="flat" cmpd="sng" algn="ctr">
          <a:solidFill>
            <a:srgbClr val="7F7F7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xmlns:mc="http://schemas.openxmlformats.org/markup-compatibility/2006" xmlns:a14="http://schemas.microsoft.com/office/drawing/2010/main" val="000000" mc:Ignorable="a14" a14:legacySpreadsheetColorIndex="8"/>
              </a:solidFill>
              <a:latin typeface="StiLL"/>
              <a:ea typeface="StiLL"/>
            </a:rPr>
            <a:t>カレンダー
</a:t>
          </a:r>
        </a:p>
      </xdr:txBody>
    </xdr:sp>
    <xdr:clientData fPrintsWithSheet="0"/>
  </xdr:twoCellAnchor>
  <xdr:twoCellAnchor>
    <xdr:from>
      <xdr:col>30</xdr:col>
      <xdr:colOff>238125</xdr:colOff>
      <xdr:row>16</xdr:row>
      <xdr:rowOff>57150</xdr:rowOff>
    </xdr:from>
    <xdr:to>
      <xdr:col>33</xdr:col>
      <xdr:colOff>228600</xdr:colOff>
      <xdr:row>19</xdr:row>
      <xdr:rowOff>161925</xdr:rowOff>
    </xdr:to>
    <xdr:sp macro="" textlink="">
      <xdr:nvSpPr>
        <xdr:cNvPr id="29" name="ドーナツ 28">
          <a:extLst>
            <a:ext uri="{FF2B5EF4-FFF2-40B4-BE49-F238E27FC236}">
              <a16:creationId xmlns:a16="http://schemas.microsoft.com/office/drawing/2014/main" id="{00000000-0008-0000-0400-00001D000000}"/>
            </a:ext>
          </a:extLst>
        </xdr:cNvPr>
        <xdr:cNvSpPr/>
      </xdr:nvSpPr>
      <xdr:spPr>
        <a:xfrm>
          <a:off x="8296275" y="3686175"/>
          <a:ext cx="819150" cy="790575"/>
        </a:xfrm>
        <a:prstGeom prst="donu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３</a:t>
          </a:r>
          <a:r>
            <a:rPr kumimoji="1" lang="en-US" altLang="ja-JP" sz="1100" b="1">
              <a:solidFill>
                <a:schemeClr val="tx1"/>
              </a:solidFill>
            </a:rPr>
            <a:t>-1</a:t>
          </a:r>
          <a:endParaRPr kumimoji="1" lang="ja-JP" altLang="en-US" sz="11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419101</xdr:colOff>
      <xdr:row>187</xdr:row>
      <xdr:rowOff>142875</xdr:rowOff>
    </xdr:from>
    <xdr:to>
      <xdr:col>8</xdr:col>
      <xdr:colOff>419102</xdr:colOff>
      <xdr:row>193</xdr:row>
      <xdr:rowOff>171450</xdr:rowOff>
    </xdr:to>
    <xdr:cxnSp macro="">
      <xdr:nvCxnSpPr>
        <xdr:cNvPr id="119" name="直線矢印コネクタ 118">
          <a:extLst>
            <a:ext uri="{FF2B5EF4-FFF2-40B4-BE49-F238E27FC236}">
              <a16:creationId xmlns:a16="http://schemas.microsoft.com/office/drawing/2014/main" id="{00000000-0008-0000-0500-000077000000}"/>
            </a:ext>
          </a:extLst>
        </xdr:cNvPr>
        <xdr:cNvCxnSpPr/>
      </xdr:nvCxnSpPr>
      <xdr:spPr>
        <a:xfrm flipH="1">
          <a:off x="6162676" y="36033075"/>
          <a:ext cx="1" cy="1171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752475</xdr:colOff>
      <xdr:row>185</xdr:row>
      <xdr:rowOff>114300</xdr:rowOff>
    </xdr:from>
    <xdr:to>
      <xdr:col>8</xdr:col>
      <xdr:colOff>752475</xdr:colOff>
      <xdr:row>187</xdr:row>
      <xdr:rowOff>0</xdr:rowOff>
    </xdr:to>
    <xdr:cxnSp macro="">
      <xdr:nvCxnSpPr>
        <xdr:cNvPr id="130" name="直線矢印コネクタ 129">
          <a:extLst>
            <a:ext uri="{FF2B5EF4-FFF2-40B4-BE49-F238E27FC236}">
              <a16:creationId xmlns:a16="http://schemas.microsoft.com/office/drawing/2014/main" id="{00000000-0008-0000-0500-000082000000}"/>
            </a:ext>
          </a:extLst>
        </xdr:cNvPr>
        <xdr:cNvCxnSpPr/>
      </xdr:nvCxnSpPr>
      <xdr:spPr>
        <a:xfrm>
          <a:off x="6496050" y="35623500"/>
          <a:ext cx="0"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419101</xdr:colOff>
      <xdr:row>172</xdr:row>
      <xdr:rowOff>161925</xdr:rowOff>
    </xdr:from>
    <xdr:to>
      <xdr:col>8</xdr:col>
      <xdr:colOff>419102</xdr:colOff>
      <xdr:row>179</xdr:row>
      <xdr:rowOff>0</xdr:rowOff>
    </xdr:to>
    <xdr:cxnSp macro="">
      <xdr:nvCxnSpPr>
        <xdr:cNvPr id="108" name="直線矢印コネクタ 107">
          <a:extLst>
            <a:ext uri="{FF2B5EF4-FFF2-40B4-BE49-F238E27FC236}">
              <a16:creationId xmlns:a16="http://schemas.microsoft.com/office/drawing/2014/main" id="{00000000-0008-0000-0500-00006C000000}"/>
            </a:ext>
          </a:extLst>
        </xdr:cNvPr>
        <xdr:cNvCxnSpPr/>
      </xdr:nvCxnSpPr>
      <xdr:spPr>
        <a:xfrm flipH="1">
          <a:off x="6162676" y="33194625"/>
          <a:ext cx="1" cy="1171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800102</xdr:colOff>
      <xdr:row>170</xdr:row>
      <xdr:rowOff>133350</xdr:rowOff>
    </xdr:from>
    <xdr:to>
      <xdr:col>8</xdr:col>
      <xdr:colOff>800102</xdr:colOff>
      <xdr:row>172</xdr:row>
      <xdr:rowOff>19050</xdr:rowOff>
    </xdr:to>
    <xdr:cxnSp macro="">
      <xdr:nvCxnSpPr>
        <xdr:cNvPr id="123" name="直線矢印コネクタ 122">
          <a:extLst>
            <a:ext uri="{FF2B5EF4-FFF2-40B4-BE49-F238E27FC236}">
              <a16:creationId xmlns:a16="http://schemas.microsoft.com/office/drawing/2014/main" id="{00000000-0008-0000-0500-00007B000000}"/>
            </a:ext>
          </a:extLst>
        </xdr:cNvPr>
        <xdr:cNvCxnSpPr/>
      </xdr:nvCxnSpPr>
      <xdr:spPr>
        <a:xfrm>
          <a:off x="6543677" y="32785050"/>
          <a:ext cx="0"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419101</xdr:colOff>
      <xdr:row>141</xdr:row>
      <xdr:rowOff>142875</xdr:rowOff>
    </xdr:from>
    <xdr:to>
      <xdr:col>8</xdr:col>
      <xdr:colOff>419102</xdr:colOff>
      <xdr:row>147</xdr:row>
      <xdr:rowOff>171450</xdr:rowOff>
    </xdr:to>
    <xdr:cxnSp macro="">
      <xdr:nvCxnSpPr>
        <xdr:cNvPr id="102" name="直線矢印コネクタ 101">
          <a:extLst>
            <a:ext uri="{FF2B5EF4-FFF2-40B4-BE49-F238E27FC236}">
              <a16:creationId xmlns:a16="http://schemas.microsoft.com/office/drawing/2014/main" id="{00000000-0008-0000-0500-000066000000}"/>
            </a:ext>
          </a:extLst>
        </xdr:cNvPr>
        <xdr:cNvCxnSpPr/>
      </xdr:nvCxnSpPr>
      <xdr:spPr>
        <a:xfrm flipH="1">
          <a:off x="6162676" y="27270075"/>
          <a:ext cx="1" cy="1171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809627</xdr:colOff>
      <xdr:row>139</xdr:row>
      <xdr:rowOff>123825</xdr:rowOff>
    </xdr:from>
    <xdr:to>
      <xdr:col>8</xdr:col>
      <xdr:colOff>809628</xdr:colOff>
      <xdr:row>141</xdr:row>
      <xdr:rowOff>0</xdr:rowOff>
    </xdr:to>
    <xdr:cxnSp macro="">
      <xdr:nvCxnSpPr>
        <xdr:cNvPr id="95" name="直線矢印コネクタ 94">
          <a:extLst>
            <a:ext uri="{FF2B5EF4-FFF2-40B4-BE49-F238E27FC236}">
              <a16:creationId xmlns:a16="http://schemas.microsoft.com/office/drawing/2014/main" id="{00000000-0008-0000-0500-00005F000000}"/>
            </a:ext>
          </a:extLst>
        </xdr:cNvPr>
        <xdr:cNvCxnSpPr/>
      </xdr:nvCxnSpPr>
      <xdr:spPr>
        <a:xfrm flipH="1">
          <a:off x="6553202" y="26870025"/>
          <a:ext cx="1"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790575</xdr:colOff>
      <xdr:row>101</xdr:row>
      <xdr:rowOff>180975</xdr:rowOff>
    </xdr:from>
    <xdr:to>
      <xdr:col>8</xdr:col>
      <xdr:colOff>790575</xdr:colOff>
      <xdr:row>103</xdr:row>
      <xdr:rowOff>66675</xdr:rowOff>
    </xdr:to>
    <xdr:cxnSp macro="">
      <xdr:nvCxnSpPr>
        <xdr:cNvPr id="140" name="直線矢印コネクタ 139">
          <a:extLst>
            <a:ext uri="{FF2B5EF4-FFF2-40B4-BE49-F238E27FC236}">
              <a16:creationId xmlns:a16="http://schemas.microsoft.com/office/drawing/2014/main" id="{00000000-0008-0000-0500-00008C000000}"/>
            </a:ext>
          </a:extLst>
        </xdr:cNvPr>
        <xdr:cNvCxnSpPr/>
      </xdr:nvCxnSpPr>
      <xdr:spPr>
        <a:xfrm>
          <a:off x="6534150" y="19688175"/>
          <a:ext cx="0"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771525</xdr:colOff>
      <xdr:row>9</xdr:row>
      <xdr:rowOff>133350</xdr:rowOff>
    </xdr:from>
    <xdr:to>
      <xdr:col>9</xdr:col>
      <xdr:colOff>676275</xdr:colOff>
      <xdr:row>11</xdr:row>
      <xdr:rowOff>114300</xdr:rowOff>
    </xdr:to>
    <xdr:sp macro="" textlink="">
      <xdr:nvSpPr>
        <xdr:cNvPr id="35" name="フローチャート : 磁気ディスク 66">
          <a:extLst>
            <a:ext uri="{FF2B5EF4-FFF2-40B4-BE49-F238E27FC236}">
              <a16:creationId xmlns:a16="http://schemas.microsoft.com/office/drawing/2014/main" id="{00000000-0008-0000-0500-000023000000}"/>
            </a:ext>
          </a:extLst>
        </xdr:cNvPr>
        <xdr:cNvSpPr/>
      </xdr:nvSpPr>
      <xdr:spPr>
        <a:xfrm>
          <a:off x="6515100" y="1733550"/>
          <a:ext cx="876300" cy="361950"/>
        </a:xfrm>
        <a:prstGeom prst="flowChartMagneticDisk">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商品テーブル</a:t>
          </a:r>
        </a:p>
      </xdr:txBody>
    </xdr:sp>
    <xdr:clientData/>
  </xdr:twoCellAnchor>
  <xdr:twoCellAnchor>
    <xdr:from>
      <xdr:col>8</xdr:col>
      <xdr:colOff>409575</xdr:colOff>
      <xdr:row>4</xdr:row>
      <xdr:rowOff>114300</xdr:rowOff>
    </xdr:from>
    <xdr:to>
      <xdr:col>8</xdr:col>
      <xdr:colOff>942975</xdr:colOff>
      <xdr:row>6</xdr:row>
      <xdr:rowOff>19050</xdr:rowOff>
    </xdr:to>
    <xdr:sp macro="" textlink="">
      <xdr:nvSpPr>
        <xdr:cNvPr id="36" name="フローチャート : 手操作入力 67">
          <a:extLst>
            <a:ext uri="{FF2B5EF4-FFF2-40B4-BE49-F238E27FC236}">
              <a16:creationId xmlns:a16="http://schemas.microsoft.com/office/drawing/2014/main" id="{00000000-0008-0000-0500-000024000000}"/>
            </a:ext>
          </a:extLst>
        </xdr:cNvPr>
        <xdr:cNvSpPr/>
      </xdr:nvSpPr>
      <xdr:spPr bwMode="auto">
        <a:xfrm>
          <a:off x="6153150" y="762000"/>
          <a:ext cx="533400" cy="285750"/>
        </a:xfrm>
        <a:prstGeom prst="flowChartManualIn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入力</a:t>
          </a:r>
        </a:p>
      </xdr:txBody>
    </xdr:sp>
    <xdr:clientData/>
  </xdr:twoCellAnchor>
  <xdr:twoCellAnchor>
    <xdr:from>
      <xdr:col>9</xdr:col>
      <xdr:colOff>428625</xdr:colOff>
      <xdr:row>4</xdr:row>
      <xdr:rowOff>57150</xdr:rowOff>
    </xdr:from>
    <xdr:to>
      <xdr:col>10</xdr:col>
      <xdr:colOff>104775</xdr:colOff>
      <xdr:row>6</xdr:row>
      <xdr:rowOff>0</xdr:rowOff>
    </xdr:to>
    <xdr:sp macro="" textlink="">
      <xdr:nvSpPr>
        <xdr:cNvPr id="37" name="フローチャート : 表示 68">
          <a:extLst>
            <a:ext uri="{FF2B5EF4-FFF2-40B4-BE49-F238E27FC236}">
              <a16:creationId xmlns:a16="http://schemas.microsoft.com/office/drawing/2014/main" id="{00000000-0008-0000-0500-000025000000}"/>
            </a:ext>
          </a:extLst>
        </xdr:cNvPr>
        <xdr:cNvSpPr/>
      </xdr:nvSpPr>
      <xdr:spPr bwMode="auto">
        <a:xfrm>
          <a:off x="7143750" y="704850"/>
          <a:ext cx="952500" cy="323850"/>
        </a:xfrm>
        <a:prstGeom prst="flowChartDisplay">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検索・修正</a:t>
          </a:r>
        </a:p>
      </xdr:txBody>
    </xdr:sp>
    <xdr:clientData/>
  </xdr:twoCellAnchor>
  <xdr:twoCellAnchor>
    <xdr:from>
      <xdr:col>9</xdr:col>
      <xdr:colOff>904875</xdr:colOff>
      <xdr:row>7</xdr:row>
      <xdr:rowOff>0</xdr:rowOff>
    </xdr:from>
    <xdr:to>
      <xdr:col>10</xdr:col>
      <xdr:colOff>238125</xdr:colOff>
      <xdr:row>9</xdr:row>
      <xdr:rowOff>0</xdr:rowOff>
    </xdr:to>
    <xdr:sp macro="" textlink="">
      <xdr:nvSpPr>
        <xdr:cNvPr id="38" name="フローチャート : 書類 69">
          <a:extLst>
            <a:ext uri="{FF2B5EF4-FFF2-40B4-BE49-F238E27FC236}">
              <a16:creationId xmlns:a16="http://schemas.microsoft.com/office/drawing/2014/main" id="{00000000-0008-0000-0500-000026000000}"/>
            </a:ext>
          </a:extLst>
        </xdr:cNvPr>
        <xdr:cNvSpPr/>
      </xdr:nvSpPr>
      <xdr:spPr bwMode="auto">
        <a:xfrm>
          <a:off x="7620000" y="1219200"/>
          <a:ext cx="609600" cy="3810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印刷</a:t>
          </a:r>
        </a:p>
      </xdr:txBody>
    </xdr:sp>
    <xdr:clientData/>
  </xdr:twoCellAnchor>
  <xdr:twoCellAnchor>
    <xdr:from>
      <xdr:col>7</xdr:col>
      <xdr:colOff>266700</xdr:colOff>
      <xdr:row>7</xdr:row>
      <xdr:rowOff>0</xdr:rowOff>
    </xdr:from>
    <xdr:to>
      <xdr:col>8</xdr:col>
      <xdr:colOff>695325</xdr:colOff>
      <xdr:row>9</xdr:row>
      <xdr:rowOff>76200</xdr:rowOff>
    </xdr:to>
    <xdr:sp macro="" textlink="">
      <xdr:nvSpPr>
        <xdr:cNvPr id="39" name="フローチャート: データ 38">
          <a:extLst>
            <a:ext uri="{FF2B5EF4-FFF2-40B4-BE49-F238E27FC236}">
              <a16:creationId xmlns:a16="http://schemas.microsoft.com/office/drawing/2014/main" id="{00000000-0008-0000-0500-000027000000}"/>
            </a:ext>
          </a:extLst>
        </xdr:cNvPr>
        <xdr:cNvSpPr/>
      </xdr:nvSpPr>
      <xdr:spPr bwMode="auto">
        <a:xfrm>
          <a:off x="5619750" y="1219200"/>
          <a:ext cx="819150" cy="457200"/>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システム情報</a:t>
          </a:r>
        </a:p>
      </xdr:txBody>
    </xdr:sp>
    <xdr:clientData/>
  </xdr:twoCellAnchor>
  <xdr:twoCellAnchor>
    <xdr:from>
      <xdr:col>8</xdr:col>
      <xdr:colOff>904875</xdr:colOff>
      <xdr:row>7</xdr:row>
      <xdr:rowOff>38100</xdr:rowOff>
    </xdr:from>
    <xdr:to>
      <xdr:col>9</xdr:col>
      <xdr:colOff>619125</xdr:colOff>
      <xdr:row>8</xdr:row>
      <xdr:rowOff>133350</xdr:rowOff>
    </xdr:to>
    <xdr:sp macro="" textlink="">
      <xdr:nvSpPr>
        <xdr:cNvPr id="40" name="フローチャート : 定義済み処理 71">
          <a:extLst>
            <a:ext uri="{FF2B5EF4-FFF2-40B4-BE49-F238E27FC236}">
              <a16:creationId xmlns:a16="http://schemas.microsoft.com/office/drawing/2014/main" id="{00000000-0008-0000-0500-000028000000}"/>
            </a:ext>
          </a:extLst>
        </xdr:cNvPr>
        <xdr:cNvSpPr/>
      </xdr:nvSpPr>
      <xdr:spPr bwMode="auto">
        <a:xfrm>
          <a:off x="6648450" y="1257300"/>
          <a:ext cx="685800" cy="285750"/>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endPar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676275</xdr:colOff>
      <xdr:row>6</xdr:row>
      <xdr:rowOff>19050</xdr:rowOff>
    </xdr:from>
    <xdr:to>
      <xdr:col>9</xdr:col>
      <xdr:colOff>276225</xdr:colOff>
      <xdr:row>7</xdr:row>
      <xdr:rowOff>38100</xdr:rowOff>
    </xdr:to>
    <xdr:cxnSp macro="">
      <xdr:nvCxnSpPr>
        <xdr:cNvPr id="41" name="カギ線コネクタ 40">
          <a:extLst>
            <a:ext uri="{FF2B5EF4-FFF2-40B4-BE49-F238E27FC236}">
              <a16:creationId xmlns:a16="http://schemas.microsoft.com/office/drawing/2014/main" id="{00000000-0008-0000-0500-000029000000}"/>
            </a:ext>
          </a:extLst>
        </xdr:cNvPr>
        <xdr:cNvCxnSpPr>
          <a:stCxn id="36" idx="2"/>
          <a:endCxn id="40" idx="0"/>
        </xdr:cNvCxnSpPr>
      </xdr:nvCxnSpPr>
      <xdr:spPr>
        <a:xfrm rot="16200000" flipH="1">
          <a:off x="6600825" y="866775"/>
          <a:ext cx="209550" cy="5715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276225</xdr:colOff>
      <xdr:row>6</xdr:row>
      <xdr:rowOff>0</xdr:rowOff>
    </xdr:from>
    <xdr:to>
      <xdr:col>9</xdr:col>
      <xdr:colOff>904875</xdr:colOff>
      <xdr:row>7</xdr:row>
      <xdr:rowOff>38100</xdr:rowOff>
    </xdr:to>
    <xdr:cxnSp macro="">
      <xdr:nvCxnSpPr>
        <xdr:cNvPr id="42" name="カギ線コネクタ 41">
          <a:extLst>
            <a:ext uri="{FF2B5EF4-FFF2-40B4-BE49-F238E27FC236}">
              <a16:creationId xmlns:a16="http://schemas.microsoft.com/office/drawing/2014/main" id="{00000000-0008-0000-0500-00002A000000}"/>
            </a:ext>
          </a:extLst>
        </xdr:cNvPr>
        <xdr:cNvCxnSpPr>
          <a:stCxn id="37" idx="2"/>
          <a:endCxn id="40" idx="0"/>
        </xdr:cNvCxnSpPr>
      </xdr:nvCxnSpPr>
      <xdr:spPr>
        <a:xfrm rot="5400000">
          <a:off x="7191375" y="828675"/>
          <a:ext cx="228600" cy="628650"/>
        </a:xfrm>
        <a:prstGeom prst="bentConnector3">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619125</xdr:colOff>
      <xdr:row>7</xdr:row>
      <xdr:rowOff>180975</xdr:rowOff>
    </xdr:from>
    <xdr:to>
      <xdr:col>9</xdr:col>
      <xdr:colOff>904875</xdr:colOff>
      <xdr:row>8</xdr:row>
      <xdr:rowOff>0</xdr:rowOff>
    </xdr:to>
    <xdr:cxnSp macro="">
      <xdr:nvCxnSpPr>
        <xdr:cNvPr id="43" name="カギ線コネクタ 42">
          <a:extLst>
            <a:ext uri="{FF2B5EF4-FFF2-40B4-BE49-F238E27FC236}">
              <a16:creationId xmlns:a16="http://schemas.microsoft.com/office/drawing/2014/main" id="{00000000-0008-0000-0500-00002B000000}"/>
            </a:ext>
          </a:extLst>
        </xdr:cNvPr>
        <xdr:cNvCxnSpPr>
          <a:stCxn id="40" idx="3"/>
          <a:endCxn id="38" idx="1"/>
        </xdr:cNvCxnSpPr>
      </xdr:nvCxnSpPr>
      <xdr:spPr>
        <a:xfrm>
          <a:off x="7334250" y="1400175"/>
          <a:ext cx="285750" cy="95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238125</xdr:colOff>
      <xdr:row>8</xdr:row>
      <xdr:rowOff>133350</xdr:rowOff>
    </xdr:from>
    <xdr:to>
      <xdr:col>9</xdr:col>
      <xdr:colOff>276225</xdr:colOff>
      <xdr:row>10</xdr:row>
      <xdr:rowOff>0</xdr:rowOff>
    </xdr:to>
    <xdr:cxnSp macro="">
      <xdr:nvCxnSpPr>
        <xdr:cNvPr id="44" name="カギ線コネクタ 43">
          <a:extLst>
            <a:ext uri="{FF2B5EF4-FFF2-40B4-BE49-F238E27FC236}">
              <a16:creationId xmlns:a16="http://schemas.microsoft.com/office/drawing/2014/main" id="{00000000-0008-0000-0500-00002C000000}"/>
            </a:ext>
          </a:extLst>
        </xdr:cNvPr>
        <xdr:cNvCxnSpPr>
          <a:stCxn id="40" idx="2"/>
        </xdr:cNvCxnSpPr>
      </xdr:nvCxnSpPr>
      <xdr:spPr>
        <a:xfrm rot="5400000">
          <a:off x="6848475" y="1647825"/>
          <a:ext cx="247650" cy="381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613410</xdr:colOff>
      <xdr:row>7</xdr:row>
      <xdr:rowOff>180975</xdr:rowOff>
    </xdr:from>
    <xdr:to>
      <xdr:col>8</xdr:col>
      <xdr:colOff>904875</xdr:colOff>
      <xdr:row>8</xdr:row>
      <xdr:rowOff>38100</xdr:rowOff>
    </xdr:to>
    <xdr:cxnSp macro="">
      <xdr:nvCxnSpPr>
        <xdr:cNvPr id="45" name="カギ線コネクタ 44">
          <a:extLst>
            <a:ext uri="{FF2B5EF4-FFF2-40B4-BE49-F238E27FC236}">
              <a16:creationId xmlns:a16="http://schemas.microsoft.com/office/drawing/2014/main" id="{00000000-0008-0000-0500-00002D000000}"/>
            </a:ext>
          </a:extLst>
        </xdr:cNvPr>
        <xdr:cNvCxnSpPr>
          <a:stCxn id="39" idx="5"/>
          <a:endCxn id="40" idx="1"/>
        </xdr:cNvCxnSpPr>
      </xdr:nvCxnSpPr>
      <xdr:spPr>
        <a:xfrm flipV="1">
          <a:off x="6356985" y="1400175"/>
          <a:ext cx="291465" cy="476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66675</xdr:colOff>
      <xdr:row>5</xdr:row>
      <xdr:rowOff>104775</xdr:rowOff>
    </xdr:from>
    <xdr:to>
      <xdr:col>2</xdr:col>
      <xdr:colOff>755650</xdr:colOff>
      <xdr:row>6</xdr:row>
      <xdr:rowOff>142875</xdr:rowOff>
    </xdr:to>
    <xdr:sp macro="[1]!BtCell" textlink="">
      <xdr:nvSpPr>
        <xdr:cNvPr id="46" name="角丸四角形 45">
          <a:extLst>
            <a:ext uri="{FF2B5EF4-FFF2-40B4-BE49-F238E27FC236}">
              <a16:creationId xmlns:a16="http://schemas.microsoft.com/office/drawing/2014/main" id="{00000000-0008-0000-0500-00002E000000}"/>
            </a:ext>
          </a:extLst>
        </xdr:cNvPr>
        <xdr:cNvSpPr/>
      </xdr:nvSpPr>
      <xdr:spPr bwMode="auto">
        <a:xfrm>
          <a:off x="142875" y="1228725"/>
          <a:ext cx="1079500" cy="228600"/>
        </a:xfrm>
        <a:prstGeom prst="roundRect">
          <a:avLst>
            <a:gd name="adj" fmla="val 12500"/>
          </a:avLst>
        </a:prstGeom>
        <a:blipFill>
          <a:blip xmlns:r="http://schemas.openxmlformats.org/officeDocument/2006/relationships" r:embed="rId1"/>
          <a:stretch>
            <a:fillRect/>
          </a:stretch>
        </a:blipFill>
        <a:ln w="1270">
          <a:solidFill>
            <a:srgbClr val="7F7F7F"/>
          </a:solidFill>
          <a:miter lim="800000"/>
          <a:headEnd/>
          <a:tailEnd/>
        </a:ln>
      </xdr:spPr>
      <xdr:txBody>
        <a:bodyPr vertOverflow="clip" horzOverflow="clip" lIns="180000" tIns="10800" rIns="36000" bIns="0" rtlCol="0" anchor="t"/>
        <a:lstStyle/>
        <a:p>
          <a:pPr algn="ctr"/>
          <a:r>
            <a:rPr kumimoji="1" lang="ja-JP" altLang="en-US" sz="900">
              <a:solidFill>
                <a:srgbClr xmlns:mc="http://schemas.openxmlformats.org/markup-compatibility/2006" xmlns:a14="http://schemas.microsoft.com/office/drawing/2010/main" val="000000" mc:Ignorable="a14" a14:legacySpreadsheetColorIndex="8"/>
              </a:solidFill>
              <a:latin typeface="Meiryo UI"/>
              <a:ea typeface="Meiryo UI"/>
            </a:rPr>
            <a:t>作成ガイド</a:t>
          </a:r>
          <a:r>
            <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rPr>
            <a:t>
作成ガイド</a:t>
          </a:r>
          <a:r>
            <a:rPr kumimoji="1" lang="en-US" altLang="ja-JP" sz="100">
              <a:solidFill>
                <a:srgbClr xmlns:mc="http://schemas.openxmlformats.org/markup-compatibility/2006" xmlns:a14="http://schemas.microsoft.com/office/drawing/2010/main" val="000000" mc:Ignorable="a14" a14:legacySpreadsheetColorIndex="8"/>
              </a:solidFill>
              <a:latin typeface="STILL"/>
              <a:ea typeface="STILL"/>
            </a:rPr>
            <a:t>N!B55
0</a:t>
          </a:r>
          <a:endParaRPr kumimoji="1" lang="ja-JP" altLang="en-US" sz="100">
            <a:solidFill>
              <a:srgbClr xmlns:mc="http://schemas.openxmlformats.org/markup-compatibility/2006" xmlns:a14="http://schemas.microsoft.com/office/drawing/2010/main" val="000000" mc:Ignorable="a14" a14:legacySpreadsheetColorIndex="8"/>
            </a:solidFill>
            <a:latin typeface="STILL"/>
            <a:ea typeface="STILL"/>
          </a:endParaRPr>
        </a:p>
      </xdr:txBody>
    </xdr:sp>
    <xdr:clientData fPrintsWithSheet="0"/>
  </xdr:twoCellAnchor>
  <xdr:twoCellAnchor editAs="oneCell">
    <xdr:from>
      <xdr:col>7</xdr:col>
      <xdr:colOff>196850</xdr:colOff>
      <xdr:row>22</xdr:row>
      <xdr:rowOff>6350</xdr:rowOff>
    </xdr:from>
    <xdr:to>
      <xdr:col>9</xdr:col>
      <xdr:colOff>1038225</xdr:colOff>
      <xdr:row>23</xdr:row>
      <xdr:rowOff>114300</xdr:rowOff>
    </xdr:to>
    <xdr:sp macro="[1]!BtUnProtect" textlink="">
      <xdr:nvSpPr>
        <xdr:cNvPr id="2" name="角丸四角形 1">
          <a:extLst>
            <a:ext uri="{FF2B5EF4-FFF2-40B4-BE49-F238E27FC236}">
              <a16:creationId xmlns:a16="http://schemas.microsoft.com/office/drawing/2014/main" id="{00000000-0008-0000-0500-000002000000}"/>
            </a:ext>
          </a:extLst>
        </xdr:cNvPr>
        <xdr:cNvSpPr/>
      </xdr:nvSpPr>
      <xdr:spPr>
        <a:xfrm>
          <a:off x="5549900" y="4464050"/>
          <a:ext cx="2203450" cy="298450"/>
        </a:xfrm>
        <a:prstGeom prst="roundRect">
          <a:avLst>
            <a:gd name="adj" fmla="val 12500"/>
          </a:avLst>
        </a:prstGeom>
        <a:gradFill flip="none" rotWithShape="1">
          <a:gsLst>
            <a:gs pos="0">
              <a:srgbClr val="FFF9DB"/>
            </a:gs>
            <a:gs pos="100000">
              <a:srgbClr val="FFED85"/>
            </a:gs>
          </a:gsLst>
          <a:lin ang="5400000" scaled="1"/>
          <a:tileRect/>
        </a:gradFill>
        <a:ln w="1270">
          <a:solidFill>
            <a:srgbClr val="F4BD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画面入力制御①シート保護解除</a:t>
          </a:r>
          <a:r>
            <a:rPr kumimoji="1" lang="ja-JP" altLang="en-US" sz="100">
              <a:solidFill>
                <a:srgbClr val="000000"/>
              </a:solidFill>
              <a:latin typeface="STILL"/>
              <a:ea typeface="STILL"/>
            </a:rPr>
            <a:t>
入力画面
</a:t>
          </a:r>
        </a:p>
      </xdr:txBody>
    </xdr:sp>
    <xdr:clientData/>
  </xdr:twoCellAnchor>
  <xdr:twoCellAnchor>
    <xdr:from>
      <xdr:col>8</xdr:col>
      <xdr:colOff>800100</xdr:colOff>
      <xdr:row>59</xdr:row>
      <xdr:rowOff>47625</xdr:rowOff>
    </xdr:from>
    <xdr:to>
      <xdr:col>8</xdr:col>
      <xdr:colOff>800100</xdr:colOff>
      <xdr:row>60</xdr:row>
      <xdr:rowOff>123825</xdr:rowOff>
    </xdr:to>
    <xdr:cxnSp macro="">
      <xdr:nvCxnSpPr>
        <xdr:cNvPr id="56" name="直線矢印コネクタ 55">
          <a:extLst>
            <a:ext uri="{FF2B5EF4-FFF2-40B4-BE49-F238E27FC236}">
              <a16:creationId xmlns:a16="http://schemas.microsoft.com/office/drawing/2014/main" id="{00000000-0008-0000-0500-000038000000}"/>
            </a:ext>
          </a:extLst>
        </xdr:cNvPr>
        <xdr:cNvCxnSpPr/>
      </xdr:nvCxnSpPr>
      <xdr:spPr>
        <a:xfrm>
          <a:off x="6543675" y="11553825"/>
          <a:ext cx="0"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196850</xdr:colOff>
      <xdr:row>34</xdr:row>
      <xdr:rowOff>15874</xdr:rowOff>
    </xdr:from>
    <xdr:to>
      <xdr:col>9</xdr:col>
      <xdr:colOff>1066800</xdr:colOff>
      <xdr:row>35</xdr:row>
      <xdr:rowOff>95249</xdr:rowOff>
    </xdr:to>
    <xdr:sp macro="[1]!BtProtect" textlink="">
      <xdr:nvSpPr>
        <xdr:cNvPr id="1033" name="角丸四角形 1032">
          <a:extLst>
            <a:ext uri="{FF2B5EF4-FFF2-40B4-BE49-F238E27FC236}">
              <a16:creationId xmlns:a16="http://schemas.microsoft.com/office/drawing/2014/main" id="{00000000-0008-0000-0500-000009040000}"/>
            </a:ext>
          </a:extLst>
        </xdr:cNvPr>
        <xdr:cNvSpPr/>
      </xdr:nvSpPr>
      <xdr:spPr>
        <a:xfrm>
          <a:off x="5549900" y="6759574"/>
          <a:ext cx="2232025" cy="269875"/>
        </a:xfrm>
        <a:prstGeom prst="roundRect">
          <a:avLst>
            <a:gd name="adj" fmla="val 12500"/>
          </a:avLst>
        </a:prstGeom>
        <a:gradFill flip="none" rotWithShape="1">
          <a:gsLst>
            <a:gs pos="0">
              <a:srgbClr val="FFF9DB"/>
            </a:gs>
            <a:gs pos="100000">
              <a:srgbClr val="FFED85"/>
            </a:gs>
          </a:gsLst>
          <a:lin ang="5400000" scaled="1"/>
          <a:tileRect/>
        </a:gradFill>
        <a:ln w="1270">
          <a:solidFill>
            <a:srgbClr val="F4BD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画面入力制御④シート保護</a:t>
          </a:r>
          <a:r>
            <a:rPr kumimoji="1" lang="ja-JP" altLang="en-US" sz="100">
              <a:solidFill>
                <a:srgbClr val="000000"/>
              </a:solidFill>
              <a:latin typeface="STILL"/>
              <a:ea typeface="STILL"/>
            </a:rPr>
            <a:t>
入力画面
</a:t>
          </a:r>
          <a:r>
            <a:rPr kumimoji="1" lang="en-US" altLang="ja-JP" sz="100">
              <a:solidFill>
                <a:srgbClr val="000000"/>
              </a:solidFill>
              <a:latin typeface="STILL"/>
              <a:ea typeface="STILL"/>
            </a:rPr>
            <a:t>UNLOCKCELL
A1:AI28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54</xdr:row>
      <xdr:rowOff>92075</xdr:rowOff>
    </xdr:from>
    <xdr:to>
      <xdr:col>9</xdr:col>
      <xdr:colOff>809626</xdr:colOff>
      <xdr:row>59</xdr:row>
      <xdr:rowOff>66676</xdr:rowOff>
    </xdr:to>
    <xdr:sp macro="[1]!BtPushIf" textlink="">
      <xdr:nvSpPr>
        <xdr:cNvPr id="1035" name="フローチャート : 判断 1034">
          <a:extLst>
            <a:ext uri="{FF2B5EF4-FFF2-40B4-BE49-F238E27FC236}">
              <a16:creationId xmlns:a16="http://schemas.microsoft.com/office/drawing/2014/main" id="{00000000-0008-0000-0500-00000B040000}"/>
            </a:ext>
          </a:extLst>
        </xdr:cNvPr>
        <xdr:cNvSpPr/>
      </xdr:nvSpPr>
      <xdr:spPr>
        <a:xfrm>
          <a:off x="5549900" y="10645775"/>
          <a:ext cx="1974851" cy="927101"/>
        </a:xfrm>
        <a:prstGeom prst="flowChartDecision">
          <a:avLst/>
        </a:prstGeom>
        <a:gradFill flip="none" rotWithShape="1">
          <a:gsLst>
            <a:gs pos="0">
              <a:srgbClr val="F0EAF9"/>
            </a:gs>
            <a:gs pos="100000">
              <a:srgbClr val="C9B5E8"/>
            </a:gs>
          </a:gsLst>
          <a:lin ang="5400000" scaled="1"/>
          <a:tileRect/>
        </a:gradFill>
        <a:ln w="1270">
          <a:solidFill>
            <a:srgbClr val="7D6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入力データ有無チェック</a:t>
          </a:r>
          <a:r>
            <a:rPr kumimoji="1" lang="ja-JP" altLang="en-US" sz="100">
              <a:solidFill>
                <a:srgbClr val="000000"/>
              </a:solidFill>
              <a:latin typeface="STILL"/>
              <a:ea typeface="STILL"/>
            </a:rPr>
            <a:t>
</a:t>
          </a:r>
          <a:r>
            <a:rPr kumimoji="1" lang="en-US" altLang="ja-JP" sz="100">
              <a:solidFill>
                <a:srgbClr val="000000"/>
              </a:solidFill>
              <a:latin typeface="STILL"/>
              <a:ea typeface="STILL"/>
            </a:rPr>
            <a:t>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N!J54,,True
Flowchart: Predefined Process 1038,EP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N,0
Flowchart: Predefined Process 1039,EP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r>
            <a:rPr kumimoji="1" lang="ja-JP" altLang="en-US" sz="100">
              <a:solidFill>
                <a:srgbClr val="000000"/>
              </a:solidFill>
              <a:latin typeface="STILL"/>
              <a:ea typeface="STILL"/>
            </a:rPr>
            <a:t>それ以外</a:t>
          </a:r>
          <a:r>
            <a:rPr kumimoji="1" lang="en-US" altLang="ja-JP" sz="100">
              <a:solidFill>
                <a:srgbClr val="000000"/>
              </a:solidFill>
              <a:latin typeface="STILL"/>
              <a:ea typeface="STILL"/>
            </a:rPr>
            <a:t>]
</a:t>
          </a:r>
          <a:endParaRPr kumimoji="1" lang="ja-JP" altLang="en-US" sz="100">
            <a:solidFill>
              <a:srgbClr val="000000"/>
            </a:solidFill>
            <a:latin typeface="STILL"/>
            <a:ea typeface="STILL"/>
          </a:endParaRPr>
        </a:p>
      </xdr:txBody>
    </xdr:sp>
    <xdr:clientData/>
  </xdr:twoCellAnchor>
  <xdr:twoCellAnchor editAs="oneCell">
    <xdr:from>
      <xdr:col>8</xdr:col>
      <xdr:colOff>806451</xdr:colOff>
      <xdr:row>63</xdr:row>
      <xdr:rowOff>9525</xdr:rowOff>
    </xdr:from>
    <xdr:to>
      <xdr:col>11</xdr:col>
      <xdr:colOff>82551</xdr:colOff>
      <xdr:row>64</xdr:row>
      <xdr:rowOff>85725</xdr:rowOff>
    </xdr:to>
    <xdr:sp macro="[1]!BtPush" textlink="">
      <xdr:nvSpPr>
        <xdr:cNvPr id="1039" name="フローチャート : 定義済み処理 1038">
          <a:extLst>
            <a:ext uri="{FF2B5EF4-FFF2-40B4-BE49-F238E27FC236}">
              <a16:creationId xmlns:a16="http://schemas.microsoft.com/office/drawing/2014/main" id="{00000000-0008-0000-0500-00000F040000}"/>
            </a:ext>
          </a:extLst>
        </xdr:cNvPr>
        <xdr:cNvSpPr/>
      </xdr:nvSpPr>
      <xdr:spPr>
        <a:xfrm>
          <a:off x="6550026" y="12277725"/>
          <a:ext cx="1914525" cy="26670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入力データエラー処理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20,EP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Flowchart: Predefined Process 51,EP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60</xdr:row>
      <xdr:rowOff>114300</xdr:rowOff>
    </xdr:from>
    <xdr:to>
      <xdr:col>9</xdr:col>
      <xdr:colOff>1082675</xdr:colOff>
      <xdr:row>62</xdr:row>
      <xdr:rowOff>73025</xdr:rowOff>
    </xdr:to>
    <xdr:sp macro="[1]!BtPush" textlink="">
      <xdr:nvSpPr>
        <xdr:cNvPr id="1040" name="フローチャート : 定義済み処理 1039">
          <a:extLst>
            <a:ext uri="{FF2B5EF4-FFF2-40B4-BE49-F238E27FC236}">
              <a16:creationId xmlns:a16="http://schemas.microsoft.com/office/drawing/2014/main" id="{00000000-0008-0000-0500-000010040000}"/>
            </a:ext>
          </a:extLst>
        </xdr:cNvPr>
        <xdr:cNvSpPr/>
      </xdr:nvSpPr>
      <xdr:spPr>
        <a:xfrm>
          <a:off x="5549900" y="11811000"/>
          <a:ext cx="2247900" cy="339725"/>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rgbClr val="000000"/>
              </a:solidFill>
              <a:latin typeface="Meiryo UI"/>
              <a:ea typeface="Meiryo UI"/>
            </a:rPr>
            <a:t>DB</a:t>
          </a:r>
          <a:r>
            <a:rPr kumimoji="1" lang="ja-JP" altLang="en-US" sz="900">
              <a:solidFill>
                <a:srgbClr val="000000"/>
              </a:solidFill>
              <a:latin typeface="Meiryo UI"/>
              <a:ea typeface="Meiryo UI"/>
            </a:rPr>
            <a:t>へのデータ登録・更新処理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26,EP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27,EP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28,EP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29,EP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30,EP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31,EP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6</xdr:col>
      <xdr:colOff>1263649</xdr:colOff>
      <xdr:row>18</xdr:row>
      <xdr:rowOff>25399</xdr:rowOff>
    </xdr:from>
    <xdr:to>
      <xdr:col>9</xdr:col>
      <xdr:colOff>1276349</xdr:colOff>
      <xdr:row>19</xdr:row>
      <xdr:rowOff>133349</xdr:rowOff>
    </xdr:to>
    <xdr:sp macro="[1]!BtPush" textlink="">
      <xdr:nvSpPr>
        <xdr:cNvPr id="52" name="フローチャート : 定義済み処理 51">
          <a:extLst>
            <a:ext uri="{FF2B5EF4-FFF2-40B4-BE49-F238E27FC236}">
              <a16:creationId xmlns:a16="http://schemas.microsoft.com/office/drawing/2014/main" id="{00000000-0008-0000-0500-000034000000}"/>
            </a:ext>
          </a:extLst>
        </xdr:cNvPr>
        <xdr:cNvSpPr/>
      </xdr:nvSpPr>
      <xdr:spPr>
        <a:xfrm>
          <a:off x="5340349" y="3340099"/>
          <a:ext cx="2651125" cy="327025"/>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入力画面の初期設定</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11,EP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16,EP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1032,EP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xdr:from>
      <xdr:col>6</xdr:col>
      <xdr:colOff>552450</xdr:colOff>
      <xdr:row>9</xdr:row>
      <xdr:rowOff>152400</xdr:rowOff>
    </xdr:from>
    <xdr:to>
      <xdr:col>6</xdr:col>
      <xdr:colOff>552450</xdr:colOff>
      <xdr:row>10</xdr:row>
      <xdr:rowOff>142875</xdr:rowOff>
    </xdr:to>
    <xdr:sp macro="" textlink="">
      <xdr:nvSpPr>
        <xdr:cNvPr id="86" name="Line 34">
          <a:extLst>
            <a:ext uri="{FF2B5EF4-FFF2-40B4-BE49-F238E27FC236}">
              <a16:creationId xmlns:a16="http://schemas.microsoft.com/office/drawing/2014/main" id="{00000000-0008-0000-0500-000056000000}"/>
            </a:ext>
          </a:extLst>
        </xdr:cNvPr>
        <xdr:cNvSpPr>
          <a:spLocks noChangeShapeType="1"/>
        </xdr:cNvSpPr>
      </xdr:nvSpPr>
      <xdr:spPr bwMode="auto">
        <a:xfrm>
          <a:off x="4629150" y="175260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7</xdr:col>
      <xdr:colOff>196850</xdr:colOff>
      <xdr:row>97</xdr:row>
      <xdr:rowOff>92074</xdr:rowOff>
    </xdr:from>
    <xdr:to>
      <xdr:col>9</xdr:col>
      <xdr:colOff>809626</xdr:colOff>
      <xdr:row>102</xdr:row>
      <xdr:rowOff>66675</xdr:rowOff>
    </xdr:to>
    <xdr:sp macro="[1]!BtPushIf" textlink="">
      <xdr:nvSpPr>
        <xdr:cNvPr id="10" name="フローチャート : 判断 9">
          <a:extLst>
            <a:ext uri="{FF2B5EF4-FFF2-40B4-BE49-F238E27FC236}">
              <a16:creationId xmlns:a16="http://schemas.microsoft.com/office/drawing/2014/main" id="{00000000-0008-0000-0500-00000A000000}"/>
            </a:ext>
          </a:extLst>
        </xdr:cNvPr>
        <xdr:cNvSpPr/>
      </xdr:nvSpPr>
      <xdr:spPr>
        <a:xfrm>
          <a:off x="5549900" y="18837274"/>
          <a:ext cx="1974851" cy="927101"/>
        </a:xfrm>
        <a:prstGeom prst="flowChartDecision">
          <a:avLst/>
        </a:prstGeom>
        <a:gradFill flip="none" rotWithShape="1">
          <a:gsLst>
            <a:gs pos="0">
              <a:srgbClr val="F0EAF9"/>
            </a:gs>
            <a:gs pos="100000">
              <a:srgbClr val="C9B5E8"/>
            </a:gs>
          </a:gsLst>
          <a:lin ang="5400000" scaled="1"/>
          <a:tileRect/>
        </a:gradFill>
        <a:ln w="1270">
          <a:solidFill>
            <a:srgbClr val="7D6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検索キー有無チェック</a:t>
          </a:r>
          <a:r>
            <a:rPr kumimoji="1" lang="ja-JP" altLang="en-US" sz="100">
              <a:solidFill>
                <a:srgbClr val="000000"/>
              </a:solidFill>
              <a:latin typeface="STILL"/>
              <a:ea typeface="STILL"/>
            </a:rPr>
            <a:t>
</a:t>
          </a:r>
          <a:r>
            <a:rPr kumimoji="1" lang="en-US" altLang="ja-JP" sz="100">
              <a:solidFill>
                <a:srgbClr val="000000"/>
              </a:solidFill>
              <a:latin typeface="STILL"/>
              <a:ea typeface="STILL"/>
            </a:rPr>
            <a:t>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N!J97,,True
Flowchart: Predefined Process 46,EP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N,0
Flowchart: Predefined Process 48,EP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r>
            <a:rPr kumimoji="1" lang="ja-JP" altLang="en-US" sz="100">
              <a:solidFill>
                <a:srgbClr val="000000"/>
              </a:solidFill>
              <a:latin typeface="STILL"/>
              <a:ea typeface="STILL"/>
            </a:rPr>
            <a:t>それ以外</a:t>
          </a:r>
          <a:r>
            <a:rPr kumimoji="1" lang="en-US" altLang="ja-JP" sz="100">
              <a:solidFill>
                <a:srgbClr val="000000"/>
              </a:solidFill>
              <a:latin typeface="STILL"/>
              <a:ea typeface="STILL"/>
            </a:rPr>
            <a:t>]
</a:t>
          </a:r>
          <a:endParaRPr kumimoji="1" lang="ja-JP" altLang="en-US" sz="100">
            <a:solidFill>
              <a:srgbClr val="000000"/>
            </a:solidFill>
            <a:latin typeface="STILL"/>
            <a:ea typeface="STILL"/>
          </a:endParaRPr>
        </a:p>
      </xdr:txBody>
    </xdr:sp>
    <xdr:clientData/>
  </xdr:twoCellAnchor>
  <xdr:twoCellAnchor editAs="oneCell">
    <xdr:from>
      <xdr:col>8</xdr:col>
      <xdr:colOff>819150</xdr:colOff>
      <xdr:row>105</xdr:row>
      <xdr:rowOff>187325</xdr:rowOff>
    </xdr:from>
    <xdr:to>
      <xdr:col>11</xdr:col>
      <xdr:colOff>95250</xdr:colOff>
      <xdr:row>107</xdr:row>
      <xdr:rowOff>73025</xdr:rowOff>
    </xdr:to>
    <xdr:sp macro="[1]!BtPush" textlink="">
      <xdr:nvSpPr>
        <xdr:cNvPr id="47" name="フローチャート : 定義済み処理 46">
          <a:extLst>
            <a:ext uri="{FF2B5EF4-FFF2-40B4-BE49-F238E27FC236}">
              <a16:creationId xmlns:a16="http://schemas.microsoft.com/office/drawing/2014/main" id="{00000000-0008-0000-0500-00002F000000}"/>
            </a:ext>
          </a:extLst>
        </xdr:cNvPr>
        <xdr:cNvSpPr/>
      </xdr:nvSpPr>
      <xdr:spPr>
        <a:xfrm>
          <a:off x="6562725" y="20456525"/>
          <a:ext cx="1914525" cy="26670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検索キー未入力エラー処理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33,EP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Flowchart: Predefined Process 51,EP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103</xdr:row>
      <xdr:rowOff>66675</xdr:rowOff>
    </xdr:from>
    <xdr:to>
      <xdr:col>9</xdr:col>
      <xdr:colOff>1082675</xdr:colOff>
      <xdr:row>105</xdr:row>
      <xdr:rowOff>25400</xdr:rowOff>
    </xdr:to>
    <xdr:sp macro="[1]!BtPush" textlink="">
      <xdr:nvSpPr>
        <xdr:cNvPr id="49" name="フローチャート : 定義済み処理 48">
          <a:extLst>
            <a:ext uri="{FF2B5EF4-FFF2-40B4-BE49-F238E27FC236}">
              <a16:creationId xmlns:a16="http://schemas.microsoft.com/office/drawing/2014/main" id="{00000000-0008-0000-0500-000031000000}"/>
            </a:ext>
          </a:extLst>
        </xdr:cNvPr>
        <xdr:cNvSpPr/>
      </xdr:nvSpPr>
      <xdr:spPr>
        <a:xfrm>
          <a:off x="5549900" y="19954875"/>
          <a:ext cx="2247900" cy="339725"/>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データベース検索処理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8,EP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10,EP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50,EP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12,EP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52,EP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Flowchart: Decision 53,EP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123</xdr:row>
      <xdr:rowOff>15875</xdr:rowOff>
    </xdr:from>
    <xdr:to>
      <xdr:col>9</xdr:col>
      <xdr:colOff>1057275</xdr:colOff>
      <xdr:row>124</xdr:row>
      <xdr:rowOff>85725</xdr:rowOff>
    </xdr:to>
    <xdr:sp macro="[1]!BtUnProtect" textlink="">
      <xdr:nvSpPr>
        <xdr:cNvPr id="51" name="角丸四角形 50">
          <a:extLst>
            <a:ext uri="{FF2B5EF4-FFF2-40B4-BE49-F238E27FC236}">
              <a16:creationId xmlns:a16="http://schemas.microsoft.com/office/drawing/2014/main" id="{00000000-0008-0000-0500-000033000000}"/>
            </a:ext>
          </a:extLst>
        </xdr:cNvPr>
        <xdr:cNvSpPr/>
      </xdr:nvSpPr>
      <xdr:spPr>
        <a:xfrm>
          <a:off x="5549900" y="23714075"/>
          <a:ext cx="2222500" cy="260350"/>
        </a:xfrm>
        <a:prstGeom prst="roundRect">
          <a:avLst>
            <a:gd name="adj" fmla="val 12500"/>
          </a:avLst>
        </a:prstGeom>
        <a:gradFill flip="none" rotWithShape="1">
          <a:gsLst>
            <a:gs pos="0">
              <a:srgbClr val="FFF9DB"/>
            </a:gs>
            <a:gs pos="100000">
              <a:srgbClr val="FFED85"/>
            </a:gs>
          </a:gsLst>
          <a:lin ang="5400000" scaled="1"/>
          <a:tileRect/>
        </a:gradFill>
        <a:ln w="1270">
          <a:solidFill>
            <a:srgbClr val="F4BD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検索④シート保護解除</a:t>
          </a:r>
          <a:r>
            <a:rPr kumimoji="1" lang="ja-JP" altLang="en-US" sz="100">
              <a:solidFill>
                <a:srgbClr val="000000"/>
              </a:solidFill>
              <a:latin typeface="STILL"/>
              <a:ea typeface="STILL"/>
            </a:rPr>
            <a:t>
入力画面
</a:t>
          </a:r>
        </a:p>
      </xdr:txBody>
    </xdr:sp>
    <xdr:clientData/>
  </xdr:twoCellAnchor>
  <xdr:twoCellAnchor editAs="oneCell">
    <xdr:from>
      <xdr:col>7</xdr:col>
      <xdr:colOff>196850</xdr:colOff>
      <xdr:row>131</xdr:row>
      <xdr:rowOff>15874</xdr:rowOff>
    </xdr:from>
    <xdr:to>
      <xdr:col>9</xdr:col>
      <xdr:colOff>1057275</xdr:colOff>
      <xdr:row>132</xdr:row>
      <xdr:rowOff>85724</xdr:rowOff>
    </xdr:to>
    <xdr:sp macro="[1]!BtProtect" textlink="">
      <xdr:nvSpPr>
        <xdr:cNvPr id="53" name="角丸四角形 52">
          <a:extLst>
            <a:ext uri="{FF2B5EF4-FFF2-40B4-BE49-F238E27FC236}">
              <a16:creationId xmlns:a16="http://schemas.microsoft.com/office/drawing/2014/main" id="{00000000-0008-0000-0500-000035000000}"/>
            </a:ext>
          </a:extLst>
        </xdr:cNvPr>
        <xdr:cNvSpPr/>
      </xdr:nvSpPr>
      <xdr:spPr>
        <a:xfrm>
          <a:off x="5549900" y="25238074"/>
          <a:ext cx="2222500" cy="260350"/>
        </a:xfrm>
        <a:prstGeom prst="roundRect">
          <a:avLst>
            <a:gd name="adj" fmla="val 12500"/>
          </a:avLst>
        </a:prstGeom>
        <a:gradFill flip="none" rotWithShape="1">
          <a:gsLst>
            <a:gs pos="0">
              <a:srgbClr val="FFF9DB"/>
            </a:gs>
            <a:gs pos="100000">
              <a:srgbClr val="FFED85"/>
            </a:gs>
          </a:gsLst>
          <a:lin ang="5400000" scaled="1"/>
          <a:tileRect/>
        </a:gradFill>
        <a:ln w="1270">
          <a:solidFill>
            <a:srgbClr val="F4BD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検索⑥シート保護</a:t>
          </a:r>
          <a:r>
            <a:rPr kumimoji="1" lang="ja-JP" altLang="en-US" sz="100">
              <a:solidFill>
                <a:srgbClr val="000000"/>
              </a:solidFill>
              <a:latin typeface="STILL"/>
              <a:ea typeface="STILL"/>
            </a:rPr>
            <a:t>
入力画面
</a:t>
          </a:r>
          <a:r>
            <a:rPr kumimoji="1" lang="en-US" altLang="ja-JP" sz="100">
              <a:solidFill>
                <a:srgbClr val="000000"/>
              </a:solidFill>
              <a:latin typeface="STILL"/>
              <a:ea typeface="STILL"/>
            </a:rPr>
            <a:t>UNLOCKCELL
A1:AI28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135</xdr:row>
      <xdr:rowOff>168275</xdr:rowOff>
    </xdr:from>
    <xdr:to>
      <xdr:col>9</xdr:col>
      <xdr:colOff>828676</xdr:colOff>
      <xdr:row>139</xdr:row>
      <xdr:rowOff>161925</xdr:rowOff>
    </xdr:to>
    <xdr:sp macro="[1]!BtPushIf" textlink="">
      <xdr:nvSpPr>
        <xdr:cNvPr id="54" name="フローチャート : 判断 53">
          <a:extLst>
            <a:ext uri="{FF2B5EF4-FFF2-40B4-BE49-F238E27FC236}">
              <a16:creationId xmlns:a16="http://schemas.microsoft.com/office/drawing/2014/main" id="{00000000-0008-0000-0500-000036000000}"/>
            </a:ext>
          </a:extLst>
        </xdr:cNvPr>
        <xdr:cNvSpPr/>
      </xdr:nvSpPr>
      <xdr:spPr>
        <a:xfrm>
          <a:off x="5549900" y="26152475"/>
          <a:ext cx="1993901" cy="755650"/>
        </a:xfrm>
        <a:prstGeom prst="flowChartDecision">
          <a:avLst/>
        </a:prstGeom>
        <a:gradFill flip="none" rotWithShape="1">
          <a:gsLst>
            <a:gs pos="0">
              <a:srgbClr val="F0EAF9"/>
            </a:gs>
            <a:gs pos="100000">
              <a:srgbClr val="C9B5E8"/>
            </a:gs>
          </a:gsLst>
          <a:lin ang="5400000" scaled="1"/>
          <a:tileRect/>
        </a:gradFill>
        <a:ln w="1270">
          <a:solidFill>
            <a:srgbClr val="7D6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検索⑦データ有無チェック</a:t>
          </a:r>
          <a:r>
            <a:rPr kumimoji="1" lang="ja-JP" altLang="en-US" sz="100">
              <a:solidFill>
                <a:srgbClr val="000000"/>
              </a:solidFill>
              <a:latin typeface="STILL"/>
              <a:ea typeface="STILL"/>
            </a:rPr>
            <a:t>
</a:t>
          </a:r>
          <a:r>
            <a:rPr kumimoji="1" lang="en-US" altLang="ja-JP" sz="100">
              <a:solidFill>
                <a:srgbClr val="000000"/>
              </a:solidFill>
              <a:latin typeface="STILL"/>
              <a:ea typeface="STILL"/>
            </a:rPr>
            <a:t>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N!J135,,True
Flowchart: Predefined Process 91,EP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N,0
Flowchart: Predefined Process 98,EP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r>
            <a:rPr kumimoji="1" lang="ja-JP" altLang="en-US" sz="100">
              <a:solidFill>
                <a:srgbClr val="000000"/>
              </a:solidFill>
              <a:latin typeface="STILL"/>
              <a:ea typeface="STILL"/>
            </a:rPr>
            <a:t>それ以外</a:t>
          </a:r>
          <a:r>
            <a:rPr kumimoji="1" lang="en-US" altLang="ja-JP" sz="100">
              <a:solidFill>
                <a:srgbClr val="000000"/>
              </a:solidFill>
              <a:latin typeface="STILL"/>
              <a:ea typeface="STILL"/>
            </a:rPr>
            <a:t>]
</a:t>
          </a:r>
          <a:endParaRPr kumimoji="1" lang="ja-JP" altLang="en-US" sz="100">
            <a:solidFill>
              <a:srgbClr val="000000"/>
            </a:solidFill>
            <a:latin typeface="STILL"/>
            <a:ea typeface="STILL"/>
          </a:endParaRPr>
        </a:p>
      </xdr:txBody>
    </xdr:sp>
    <xdr:clientData/>
  </xdr:twoCellAnchor>
  <xdr:twoCellAnchor editAs="oneCell">
    <xdr:from>
      <xdr:col>8</xdr:col>
      <xdr:colOff>809625</xdr:colOff>
      <xdr:row>144</xdr:row>
      <xdr:rowOff>0</xdr:rowOff>
    </xdr:from>
    <xdr:to>
      <xdr:col>11</xdr:col>
      <xdr:colOff>85725</xdr:colOff>
      <xdr:row>145</xdr:row>
      <xdr:rowOff>69850</xdr:rowOff>
    </xdr:to>
    <xdr:sp macro="[1]!BtPush" textlink="">
      <xdr:nvSpPr>
        <xdr:cNvPr id="92" name="フローチャート : 定義済み処理 91">
          <a:extLst>
            <a:ext uri="{FF2B5EF4-FFF2-40B4-BE49-F238E27FC236}">
              <a16:creationId xmlns:a16="http://schemas.microsoft.com/office/drawing/2014/main" id="{00000000-0008-0000-0500-00005C000000}"/>
            </a:ext>
          </a:extLst>
        </xdr:cNvPr>
        <xdr:cNvSpPr/>
      </xdr:nvSpPr>
      <xdr:spPr>
        <a:xfrm>
          <a:off x="6553200" y="27698700"/>
          <a:ext cx="1914525" cy="26035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検索データエラー処理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13,EP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Flowchart: Predefined Process 51,EP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141</xdr:row>
      <xdr:rowOff>0</xdr:rowOff>
    </xdr:from>
    <xdr:to>
      <xdr:col>9</xdr:col>
      <xdr:colOff>1082675</xdr:colOff>
      <xdr:row>142</xdr:row>
      <xdr:rowOff>149225</xdr:rowOff>
    </xdr:to>
    <xdr:sp macro="[1]!BtPush" textlink="">
      <xdr:nvSpPr>
        <xdr:cNvPr id="99" name="フローチャート : 定義済み処理 98">
          <a:extLst>
            <a:ext uri="{FF2B5EF4-FFF2-40B4-BE49-F238E27FC236}">
              <a16:creationId xmlns:a16="http://schemas.microsoft.com/office/drawing/2014/main" id="{00000000-0008-0000-0500-000063000000}"/>
            </a:ext>
          </a:extLst>
        </xdr:cNvPr>
        <xdr:cNvSpPr/>
      </xdr:nvSpPr>
      <xdr:spPr>
        <a:xfrm>
          <a:off x="5549900" y="27127200"/>
          <a:ext cx="2247900" cy="339725"/>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検索データ修正処理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54,EP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18,EP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56,EP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150</xdr:row>
      <xdr:rowOff>19051</xdr:rowOff>
    </xdr:from>
    <xdr:to>
      <xdr:col>9</xdr:col>
      <xdr:colOff>1038225</xdr:colOff>
      <xdr:row>151</xdr:row>
      <xdr:rowOff>104775</xdr:rowOff>
    </xdr:to>
    <xdr:sp macro="[1]!BtUnProtect" textlink="">
      <xdr:nvSpPr>
        <xdr:cNvPr id="55" name="角丸四角形 54">
          <a:extLst>
            <a:ext uri="{FF2B5EF4-FFF2-40B4-BE49-F238E27FC236}">
              <a16:creationId xmlns:a16="http://schemas.microsoft.com/office/drawing/2014/main" id="{00000000-0008-0000-0500-000037000000}"/>
            </a:ext>
          </a:extLst>
        </xdr:cNvPr>
        <xdr:cNvSpPr/>
      </xdr:nvSpPr>
      <xdr:spPr>
        <a:xfrm>
          <a:off x="5549900" y="28860751"/>
          <a:ext cx="2203450" cy="276224"/>
        </a:xfrm>
        <a:prstGeom prst="roundRect">
          <a:avLst>
            <a:gd name="adj" fmla="val 12500"/>
          </a:avLst>
        </a:prstGeom>
        <a:gradFill flip="none" rotWithShape="1">
          <a:gsLst>
            <a:gs pos="0">
              <a:srgbClr val="FFF9DB"/>
            </a:gs>
            <a:gs pos="100000">
              <a:srgbClr val="FFED85"/>
            </a:gs>
          </a:gsLst>
          <a:lin ang="5400000" scaled="1"/>
          <a:tileRect/>
        </a:gradFill>
        <a:ln w="1270">
          <a:solidFill>
            <a:srgbClr val="F4BD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データ修正⑧シート保護解除</a:t>
          </a:r>
          <a:r>
            <a:rPr kumimoji="1" lang="ja-JP" altLang="en-US" sz="100">
              <a:solidFill>
                <a:srgbClr val="000000"/>
              </a:solidFill>
              <a:latin typeface="STILL"/>
              <a:ea typeface="STILL"/>
            </a:rPr>
            <a:t>
入力画面
</a:t>
          </a:r>
        </a:p>
      </xdr:txBody>
    </xdr:sp>
    <xdr:clientData/>
  </xdr:twoCellAnchor>
  <xdr:twoCellAnchor editAs="oneCell">
    <xdr:from>
      <xdr:col>7</xdr:col>
      <xdr:colOff>196850</xdr:colOff>
      <xdr:row>158</xdr:row>
      <xdr:rowOff>15874</xdr:rowOff>
    </xdr:from>
    <xdr:to>
      <xdr:col>9</xdr:col>
      <xdr:colOff>1057275</xdr:colOff>
      <xdr:row>159</xdr:row>
      <xdr:rowOff>114299</xdr:rowOff>
    </xdr:to>
    <xdr:sp macro="[1]!BtProtect" textlink="">
      <xdr:nvSpPr>
        <xdr:cNvPr id="57" name="角丸四角形 56">
          <a:extLst>
            <a:ext uri="{FF2B5EF4-FFF2-40B4-BE49-F238E27FC236}">
              <a16:creationId xmlns:a16="http://schemas.microsoft.com/office/drawing/2014/main" id="{00000000-0008-0000-0500-000039000000}"/>
            </a:ext>
          </a:extLst>
        </xdr:cNvPr>
        <xdr:cNvSpPr/>
      </xdr:nvSpPr>
      <xdr:spPr>
        <a:xfrm>
          <a:off x="5549900" y="30381574"/>
          <a:ext cx="2222500" cy="288925"/>
        </a:xfrm>
        <a:prstGeom prst="roundRect">
          <a:avLst>
            <a:gd name="adj" fmla="val 12500"/>
          </a:avLst>
        </a:prstGeom>
        <a:gradFill flip="none" rotWithShape="1">
          <a:gsLst>
            <a:gs pos="0">
              <a:srgbClr val="FFF9DB"/>
            </a:gs>
            <a:gs pos="100000">
              <a:srgbClr val="FFED85"/>
            </a:gs>
          </a:gsLst>
          <a:lin ang="5400000" scaled="1"/>
          <a:tileRect/>
        </a:gradFill>
        <a:ln w="1270">
          <a:solidFill>
            <a:srgbClr val="F4BD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データ修正⑩シート保護</a:t>
          </a:r>
          <a:r>
            <a:rPr kumimoji="1" lang="ja-JP" altLang="en-US" sz="100">
              <a:solidFill>
                <a:srgbClr val="000000"/>
              </a:solidFill>
              <a:latin typeface="STILL"/>
              <a:ea typeface="STILL"/>
            </a:rPr>
            <a:t>
入力画面
</a:t>
          </a:r>
          <a:r>
            <a:rPr kumimoji="1" lang="en-US" altLang="ja-JP" sz="100">
              <a:solidFill>
                <a:srgbClr val="000000"/>
              </a:solidFill>
              <a:latin typeface="STILL"/>
              <a:ea typeface="STILL"/>
            </a:rPr>
            <a:t>UNLOCKCELL
A1:AI28
</a:t>
          </a:r>
          <a:endParaRPr kumimoji="1" lang="ja-JP" altLang="en-US" sz="100">
            <a:solidFill>
              <a:srgbClr val="000000"/>
            </a:solidFill>
            <a:latin typeface="STILL"/>
            <a:ea typeface="STILL"/>
          </a:endParaRPr>
        </a:p>
      </xdr:txBody>
    </xdr:sp>
    <xdr:clientData/>
  </xdr:twoCellAnchor>
  <xdr:twoCellAnchor>
    <xdr:from>
      <xdr:col>8</xdr:col>
      <xdr:colOff>419101</xdr:colOff>
      <xdr:row>105</xdr:row>
      <xdr:rowOff>38100</xdr:rowOff>
    </xdr:from>
    <xdr:to>
      <xdr:col>8</xdr:col>
      <xdr:colOff>419102</xdr:colOff>
      <xdr:row>109</xdr:row>
      <xdr:rowOff>152400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H="1">
          <a:off x="6162676" y="20307300"/>
          <a:ext cx="1" cy="876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196850</xdr:colOff>
      <xdr:row>182</xdr:row>
      <xdr:rowOff>6350</xdr:rowOff>
    </xdr:from>
    <xdr:to>
      <xdr:col>9</xdr:col>
      <xdr:colOff>720725</xdr:colOff>
      <xdr:row>185</xdr:row>
      <xdr:rowOff>171450</xdr:rowOff>
    </xdr:to>
    <xdr:sp macro="[1]!BtPushIf" textlink="">
      <xdr:nvSpPr>
        <xdr:cNvPr id="59" name="フローチャート : 判断 58">
          <a:extLst>
            <a:ext uri="{FF2B5EF4-FFF2-40B4-BE49-F238E27FC236}">
              <a16:creationId xmlns:a16="http://schemas.microsoft.com/office/drawing/2014/main" id="{00000000-0008-0000-0500-00003B000000}"/>
            </a:ext>
          </a:extLst>
        </xdr:cNvPr>
        <xdr:cNvSpPr/>
      </xdr:nvSpPr>
      <xdr:spPr>
        <a:xfrm>
          <a:off x="5549900" y="34944050"/>
          <a:ext cx="1885950" cy="736600"/>
        </a:xfrm>
        <a:prstGeom prst="flowChartDecision">
          <a:avLst/>
        </a:prstGeom>
        <a:gradFill flip="none" rotWithShape="1">
          <a:gsLst>
            <a:gs pos="0">
              <a:srgbClr val="F0EAF9"/>
            </a:gs>
            <a:gs pos="100000">
              <a:srgbClr val="C9B5E8"/>
            </a:gs>
          </a:gsLst>
          <a:lin ang="5400000" scaled="1"/>
          <a:tileRect/>
        </a:gradFill>
        <a:ln w="1270">
          <a:solidFill>
            <a:srgbClr val="7D6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削除⑦データ有無判定</a:t>
          </a:r>
          <a:r>
            <a:rPr kumimoji="1" lang="ja-JP" altLang="en-US" sz="100">
              <a:solidFill>
                <a:srgbClr val="000000"/>
              </a:solidFill>
              <a:latin typeface="STILL"/>
              <a:ea typeface="STILL"/>
            </a:rPr>
            <a:t>
</a:t>
          </a:r>
          <a:r>
            <a:rPr kumimoji="1" lang="en-US" altLang="ja-JP" sz="100">
              <a:solidFill>
                <a:srgbClr val="000000"/>
              </a:solidFill>
              <a:latin typeface="STILL"/>
              <a:ea typeface="STILL"/>
            </a:rPr>
            <a:t>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N!J181,,True
Flowchart: Predefined Process 61,EP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N,0
Flowchart: Predefined Process 60,EP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r>
            <a:rPr kumimoji="1" lang="ja-JP" altLang="en-US" sz="100">
              <a:solidFill>
                <a:srgbClr val="000000"/>
              </a:solidFill>
              <a:latin typeface="STILL"/>
              <a:ea typeface="STILL"/>
            </a:rPr>
            <a:t>それ以外</a:t>
          </a:r>
          <a:r>
            <a:rPr kumimoji="1" lang="en-US" altLang="ja-JP" sz="100">
              <a:solidFill>
                <a:srgbClr val="000000"/>
              </a:solidFill>
              <a:latin typeface="STILL"/>
              <a:ea typeface="STILL"/>
            </a:rPr>
            <a:t>]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187</xdr:row>
      <xdr:rowOff>6350</xdr:rowOff>
    </xdr:from>
    <xdr:to>
      <xdr:col>9</xdr:col>
      <xdr:colOff>1085850</xdr:colOff>
      <xdr:row>188</xdr:row>
      <xdr:rowOff>161925</xdr:rowOff>
    </xdr:to>
    <xdr:sp macro="[1]!BtPush" textlink="">
      <xdr:nvSpPr>
        <xdr:cNvPr id="61" name="フローチャート : 定義済み処理 60">
          <a:extLst>
            <a:ext uri="{FF2B5EF4-FFF2-40B4-BE49-F238E27FC236}">
              <a16:creationId xmlns:a16="http://schemas.microsoft.com/office/drawing/2014/main" id="{00000000-0008-0000-0500-00003D000000}"/>
            </a:ext>
          </a:extLst>
        </xdr:cNvPr>
        <xdr:cNvSpPr/>
      </xdr:nvSpPr>
      <xdr:spPr>
        <a:xfrm>
          <a:off x="5549900" y="35896550"/>
          <a:ext cx="2251075" cy="346075"/>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検索データ削除処理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24,EP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25,EP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32,EP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47,EP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Rounded Rectangle 59,EP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8</xdr:col>
      <xdr:colOff>809625</xdr:colOff>
      <xdr:row>190</xdr:row>
      <xdr:rowOff>25400</xdr:rowOff>
    </xdr:from>
    <xdr:to>
      <xdr:col>11</xdr:col>
      <xdr:colOff>85725</xdr:colOff>
      <xdr:row>191</xdr:row>
      <xdr:rowOff>95250</xdr:rowOff>
    </xdr:to>
    <xdr:sp macro="[1]!BtPush" textlink="">
      <xdr:nvSpPr>
        <xdr:cNvPr id="62" name="フローチャート : 定義済み処理 61">
          <a:extLst>
            <a:ext uri="{FF2B5EF4-FFF2-40B4-BE49-F238E27FC236}">
              <a16:creationId xmlns:a16="http://schemas.microsoft.com/office/drawing/2014/main" id="{00000000-0008-0000-0500-00003E000000}"/>
            </a:ext>
          </a:extLst>
        </xdr:cNvPr>
        <xdr:cNvSpPr/>
      </xdr:nvSpPr>
      <xdr:spPr>
        <a:xfrm>
          <a:off x="6553200" y="36487100"/>
          <a:ext cx="1914525" cy="26035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削除データエラー処理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Bevel 62,EP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Flowchart: Predefined Process 51,EP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166</xdr:row>
      <xdr:rowOff>152400</xdr:rowOff>
    </xdr:from>
    <xdr:to>
      <xdr:col>9</xdr:col>
      <xdr:colOff>819150</xdr:colOff>
      <xdr:row>171</xdr:row>
      <xdr:rowOff>38100</xdr:rowOff>
    </xdr:to>
    <xdr:sp macro="[1]!BtPushIf" textlink="">
      <xdr:nvSpPr>
        <xdr:cNvPr id="75" name="フローチャート : 判断 74">
          <a:extLst>
            <a:ext uri="{FF2B5EF4-FFF2-40B4-BE49-F238E27FC236}">
              <a16:creationId xmlns:a16="http://schemas.microsoft.com/office/drawing/2014/main" id="{00000000-0008-0000-0500-00004B000000}"/>
            </a:ext>
          </a:extLst>
        </xdr:cNvPr>
        <xdr:cNvSpPr/>
      </xdr:nvSpPr>
      <xdr:spPr>
        <a:xfrm>
          <a:off x="5549900" y="32042100"/>
          <a:ext cx="1984375" cy="838200"/>
        </a:xfrm>
        <a:prstGeom prst="flowChartDecision">
          <a:avLst/>
        </a:prstGeom>
        <a:gradFill flip="none" rotWithShape="1">
          <a:gsLst>
            <a:gs pos="0">
              <a:srgbClr val="F0EAF9"/>
            </a:gs>
            <a:gs pos="100000">
              <a:srgbClr val="C9B5E8"/>
            </a:gs>
          </a:gsLst>
          <a:lin ang="5400000" scaled="1"/>
          <a:tileRect/>
        </a:gradFill>
        <a:ln w="1270">
          <a:solidFill>
            <a:srgbClr val="7D6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削除キー有無チェック</a:t>
          </a:r>
          <a:r>
            <a:rPr kumimoji="1" lang="ja-JP" altLang="en-US" sz="100">
              <a:solidFill>
                <a:srgbClr val="000000"/>
              </a:solidFill>
              <a:latin typeface="STILL"/>
              <a:ea typeface="STILL"/>
            </a:rPr>
            <a:t>
</a:t>
          </a:r>
          <a:r>
            <a:rPr kumimoji="1" lang="en-US" altLang="ja-JP" sz="100">
              <a:solidFill>
                <a:srgbClr val="000000"/>
              </a:solidFill>
              <a:latin typeface="STILL"/>
              <a:ea typeface="STILL"/>
            </a:rPr>
            <a:t>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N!J166,,True
Flowchart: Predefined Process 76,EP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N,0
Flowchart: Predefined Process 75,EP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r>
            <a:rPr kumimoji="1" lang="ja-JP" altLang="en-US" sz="100">
              <a:solidFill>
                <a:srgbClr val="000000"/>
              </a:solidFill>
              <a:latin typeface="STILL"/>
              <a:ea typeface="STILL"/>
            </a:rPr>
            <a:t>それ以外</a:t>
          </a:r>
          <a:r>
            <a:rPr kumimoji="1" lang="en-US" altLang="ja-JP" sz="100">
              <a:solidFill>
                <a:srgbClr val="000000"/>
              </a:solidFill>
              <a:latin typeface="STILL"/>
              <a:ea typeface="STILL"/>
            </a:rPr>
            <a:t>]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172</xdr:row>
      <xdr:rowOff>15874</xdr:rowOff>
    </xdr:from>
    <xdr:to>
      <xdr:col>9</xdr:col>
      <xdr:colOff>1085850</xdr:colOff>
      <xdr:row>173</xdr:row>
      <xdr:rowOff>171449</xdr:rowOff>
    </xdr:to>
    <xdr:sp macro="[1]!BtPush" textlink="">
      <xdr:nvSpPr>
        <xdr:cNvPr id="76" name="フローチャート : 定義済み処理 75">
          <a:extLst>
            <a:ext uri="{FF2B5EF4-FFF2-40B4-BE49-F238E27FC236}">
              <a16:creationId xmlns:a16="http://schemas.microsoft.com/office/drawing/2014/main" id="{00000000-0008-0000-0500-00004C000000}"/>
            </a:ext>
          </a:extLst>
        </xdr:cNvPr>
        <xdr:cNvSpPr/>
      </xdr:nvSpPr>
      <xdr:spPr>
        <a:xfrm>
          <a:off x="5549900" y="33048574"/>
          <a:ext cx="2251075" cy="346075"/>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削除データ検索処理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Flowchart: Decision 58,EP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8</xdr:col>
      <xdr:colOff>809625</xdr:colOff>
      <xdr:row>175</xdr:row>
      <xdr:rowOff>15875</xdr:rowOff>
    </xdr:from>
    <xdr:to>
      <xdr:col>11</xdr:col>
      <xdr:colOff>85725</xdr:colOff>
      <xdr:row>176</xdr:row>
      <xdr:rowOff>85725</xdr:rowOff>
    </xdr:to>
    <xdr:sp macro="[1]!BtPush" textlink="">
      <xdr:nvSpPr>
        <xdr:cNvPr id="77" name="フローチャート : 定義済み処理 76">
          <a:extLst>
            <a:ext uri="{FF2B5EF4-FFF2-40B4-BE49-F238E27FC236}">
              <a16:creationId xmlns:a16="http://schemas.microsoft.com/office/drawing/2014/main" id="{00000000-0008-0000-0500-00004D000000}"/>
            </a:ext>
          </a:extLst>
        </xdr:cNvPr>
        <xdr:cNvSpPr/>
      </xdr:nvSpPr>
      <xdr:spPr>
        <a:xfrm>
          <a:off x="6553200" y="33620075"/>
          <a:ext cx="1914525" cy="26035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削除キー未入力エラー処理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21,EP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Flowchart: Predefined Process 51,EP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42</xdr:row>
      <xdr:rowOff>73023</xdr:rowOff>
    </xdr:from>
    <xdr:to>
      <xdr:col>9</xdr:col>
      <xdr:colOff>809626</xdr:colOff>
      <xdr:row>47</xdr:row>
      <xdr:rowOff>47623</xdr:rowOff>
    </xdr:to>
    <xdr:sp macro="[1]!BtPushIf" textlink="">
      <xdr:nvSpPr>
        <xdr:cNvPr id="64" name="フローチャート : 判断 63">
          <a:extLst>
            <a:ext uri="{FF2B5EF4-FFF2-40B4-BE49-F238E27FC236}">
              <a16:creationId xmlns:a16="http://schemas.microsoft.com/office/drawing/2014/main" id="{00000000-0008-0000-0500-000040000000}"/>
            </a:ext>
          </a:extLst>
        </xdr:cNvPr>
        <xdr:cNvSpPr/>
      </xdr:nvSpPr>
      <xdr:spPr>
        <a:xfrm>
          <a:off x="5549900" y="8340723"/>
          <a:ext cx="1974851" cy="927100"/>
        </a:xfrm>
        <a:prstGeom prst="flowChartDecision">
          <a:avLst/>
        </a:prstGeom>
        <a:gradFill flip="none" rotWithShape="1">
          <a:gsLst>
            <a:gs pos="0">
              <a:srgbClr val="F0EAF9"/>
            </a:gs>
            <a:gs pos="100000">
              <a:srgbClr val="C9B5E8"/>
            </a:gs>
          </a:gsLst>
          <a:lin ang="5400000" scaled="1"/>
          <a:tileRect/>
        </a:gradFill>
        <a:ln w="1270">
          <a:solidFill>
            <a:srgbClr val="7D6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登録キー入力有無チェック</a:t>
          </a:r>
          <a:r>
            <a:rPr kumimoji="1" lang="ja-JP" altLang="en-US" sz="100">
              <a:solidFill>
                <a:srgbClr val="000000"/>
              </a:solidFill>
              <a:latin typeface="STILL"/>
              <a:ea typeface="STILL"/>
            </a:rPr>
            <a:t>
</a:t>
          </a:r>
          <a:r>
            <a:rPr kumimoji="1" lang="en-US" altLang="ja-JP" sz="100">
              <a:solidFill>
                <a:srgbClr val="000000"/>
              </a:solidFill>
              <a:latin typeface="STILL"/>
              <a:ea typeface="STILL"/>
            </a:rPr>
            <a:t>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N!J42,,True
Flowchart: Predefined Process 65,EP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N,0
Flowchart: Decision 1034,EP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r>
            <a:rPr kumimoji="1" lang="ja-JP" altLang="en-US" sz="100">
              <a:solidFill>
                <a:srgbClr val="000000"/>
              </a:solidFill>
              <a:latin typeface="STILL"/>
              <a:ea typeface="STILL"/>
            </a:rPr>
            <a:t>それ以外</a:t>
          </a:r>
          <a:r>
            <a:rPr kumimoji="1" lang="en-US" altLang="ja-JP" sz="100">
              <a:solidFill>
                <a:srgbClr val="000000"/>
              </a:solidFill>
              <a:latin typeface="STILL"/>
              <a:ea typeface="STILL"/>
            </a:rPr>
            <a:t>]
</a:t>
          </a:r>
          <a:endParaRPr kumimoji="1" lang="ja-JP" altLang="en-US" sz="100">
            <a:solidFill>
              <a:srgbClr val="000000"/>
            </a:solidFill>
            <a:latin typeface="STILL"/>
            <a:ea typeface="STILL"/>
          </a:endParaRPr>
        </a:p>
      </xdr:txBody>
    </xdr:sp>
    <xdr:clientData/>
  </xdr:twoCellAnchor>
  <xdr:twoCellAnchor editAs="oneCell">
    <xdr:from>
      <xdr:col>8</xdr:col>
      <xdr:colOff>806450</xdr:colOff>
      <xdr:row>48</xdr:row>
      <xdr:rowOff>92074</xdr:rowOff>
    </xdr:from>
    <xdr:to>
      <xdr:col>12</xdr:col>
      <xdr:colOff>0</xdr:colOff>
      <xdr:row>49</xdr:row>
      <xdr:rowOff>168274</xdr:rowOff>
    </xdr:to>
    <xdr:sp macro="[1]!BtPush" textlink="">
      <xdr:nvSpPr>
        <xdr:cNvPr id="66" name="フローチャート : 定義済み処理 65">
          <a:extLst>
            <a:ext uri="{FF2B5EF4-FFF2-40B4-BE49-F238E27FC236}">
              <a16:creationId xmlns:a16="http://schemas.microsoft.com/office/drawing/2014/main" id="{00000000-0008-0000-0500-000042000000}"/>
            </a:ext>
          </a:extLst>
        </xdr:cNvPr>
        <xdr:cNvSpPr/>
      </xdr:nvSpPr>
      <xdr:spPr>
        <a:xfrm>
          <a:off x="6550025" y="9502774"/>
          <a:ext cx="1936750" cy="26670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rgbClr val="000000"/>
              </a:solidFill>
              <a:latin typeface="Meiryo UI"/>
              <a:ea typeface="Meiryo UI"/>
            </a:rPr>
            <a:t>登録キー未入力エラー処理</a:t>
          </a:r>
          <a:r>
            <a:rPr kumimoji="1" lang="ja-JP" altLang="en-US" sz="100">
              <a:solidFill>
                <a:srgbClr val="000000"/>
              </a:solidFill>
              <a:latin typeface="STILL"/>
              <a:ea typeface="STILL"/>
            </a:rPr>
            <a:t>
</a:t>
          </a:r>
          <a:r>
            <a:rPr kumimoji="1" lang="en-US" altLang="ja-JP" sz="100">
              <a:solidFill>
                <a:srgbClr val="000000"/>
              </a:solidFill>
              <a:latin typeface="STILL"/>
              <a:ea typeface="STILL"/>
            </a:rPr>
            <a:t>Rounded Rectangle 19,EP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
Flowchart: Predefined Process 51,EP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a:t>
          </a:r>
          <a:endParaRPr kumimoji="1" lang="ja-JP" altLang="en-US" sz="100">
            <a:solidFill>
              <a:srgbClr val="000000"/>
            </a:solidFill>
            <a:latin typeface="STILL"/>
            <a:ea typeface="STILL"/>
          </a:endParaRPr>
        </a:p>
      </xdr:txBody>
    </xdr:sp>
    <xdr:clientData/>
  </xdr:twoCellAnchor>
  <xdr:twoCellAnchor>
    <xdr:from>
      <xdr:col>10</xdr:col>
      <xdr:colOff>0</xdr:colOff>
      <xdr:row>44</xdr:row>
      <xdr:rowOff>152400</xdr:rowOff>
    </xdr:from>
    <xdr:to>
      <xdr:col>10</xdr:col>
      <xdr:colOff>0</xdr:colOff>
      <xdr:row>48</xdr:row>
      <xdr:rowOff>38100</xdr:rowOff>
    </xdr:to>
    <xdr:cxnSp macro="">
      <xdr:nvCxnSpPr>
        <xdr:cNvPr id="113" name="直線矢印コネクタ 112">
          <a:extLst>
            <a:ext uri="{FF2B5EF4-FFF2-40B4-BE49-F238E27FC236}">
              <a16:creationId xmlns:a16="http://schemas.microsoft.com/office/drawing/2014/main" id="{00000000-0008-0000-0500-000071000000}"/>
            </a:ext>
          </a:extLst>
        </xdr:cNvPr>
        <xdr:cNvCxnSpPr/>
      </xdr:nvCxnSpPr>
      <xdr:spPr>
        <a:xfrm>
          <a:off x="7991475" y="8801100"/>
          <a:ext cx="0" cy="64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828675</xdr:colOff>
      <xdr:row>44</xdr:row>
      <xdr:rowOff>161925</xdr:rowOff>
    </xdr:from>
    <xdr:to>
      <xdr:col>10</xdr:col>
      <xdr:colOff>0</xdr:colOff>
      <xdr:row>44</xdr:row>
      <xdr:rowOff>161925</xdr:rowOff>
    </xdr:to>
    <xdr:cxnSp macro="">
      <xdr:nvCxnSpPr>
        <xdr:cNvPr id="115" name="直線矢印コネクタ 114">
          <a:extLst>
            <a:ext uri="{FF2B5EF4-FFF2-40B4-BE49-F238E27FC236}">
              <a16:creationId xmlns:a16="http://schemas.microsoft.com/office/drawing/2014/main" id="{00000000-0008-0000-0500-000073000000}"/>
            </a:ext>
          </a:extLst>
        </xdr:cNvPr>
        <xdr:cNvCxnSpPr/>
      </xdr:nvCxnSpPr>
      <xdr:spPr>
        <a:xfrm>
          <a:off x="7543800" y="8810625"/>
          <a:ext cx="447675" cy="0"/>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196850</xdr:colOff>
      <xdr:row>26</xdr:row>
      <xdr:rowOff>6350</xdr:rowOff>
    </xdr:from>
    <xdr:to>
      <xdr:col>9</xdr:col>
      <xdr:colOff>1123950</xdr:colOff>
      <xdr:row>27</xdr:row>
      <xdr:rowOff>142876</xdr:rowOff>
    </xdr:to>
    <xdr:sp macro="[1]!BtSetValue" textlink="">
      <xdr:nvSpPr>
        <xdr:cNvPr id="12" name="角丸四角形 11">
          <a:extLst>
            <a:ext uri="{FF2B5EF4-FFF2-40B4-BE49-F238E27FC236}">
              <a16:creationId xmlns:a16="http://schemas.microsoft.com/office/drawing/2014/main" id="{00000000-0008-0000-0500-00000C000000}"/>
            </a:ext>
          </a:extLst>
        </xdr:cNvPr>
        <xdr:cNvSpPr/>
      </xdr:nvSpPr>
      <xdr:spPr>
        <a:xfrm>
          <a:off x="5549900" y="5226050"/>
          <a:ext cx="2289175" cy="327026"/>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画面入力制御②フォームセルデータクリア</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!K7,K9,K11,K13,R13,K15,K17,K19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30</xdr:row>
      <xdr:rowOff>15875</xdr:rowOff>
    </xdr:from>
    <xdr:to>
      <xdr:col>9</xdr:col>
      <xdr:colOff>1123950</xdr:colOff>
      <xdr:row>31</xdr:row>
      <xdr:rowOff>152401</xdr:rowOff>
    </xdr:to>
    <xdr:sp macro="[1]!BtEntry" textlink="">
      <xdr:nvSpPr>
        <xdr:cNvPr id="17" name="角丸四角形 16">
          <a:extLst>
            <a:ext uri="{FF2B5EF4-FFF2-40B4-BE49-F238E27FC236}">
              <a16:creationId xmlns:a16="http://schemas.microsoft.com/office/drawing/2014/main" id="{00000000-0008-0000-0500-000011000000}"/>
            </a:ext>
          </a:extLst>
        </xdr:cNvPr>
        <xdr:cNvSpPr/>
      </xdr:nvSpPr>
      <xdr:spPr>
        <a:xfrm>
          <a:off x="5549900" y="5997575"/>
          <a:ext cx="2289175" cy="327026"/>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0" rtlCol="0" anchor="b"/>
        <a:lstStyle/>
        <a:p>
          <a:pPr algn="ctr"/>
          <a:r>
            <a:rPr kumimoji="1" lang="ja-JP" altLang="en-US" sz="900">
              <a:solidFill>
                <a:srgbClr val="000000"/>
              </a:solidFill>
              <a:latin typeface="Meiryo UI"/>
              <a:ea typeface="Meiryo UI"/>
            </a:rPr>
            <a:t>画面入力制御③フォーム入力順設定</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!K7,K9,K11,K13,R13,K15,K17,K19
Rounded Rectangle 30,</a:t>
          </a:r>
          <a:r>
            <a:rPr kumimoji="1" lang="ja-JP" altLang="en-US" sz="100">
              <a:solidFill>
                <a:srgbClr val="000000"/>
              </a:solidFill>
              <a:latin typeface="STILL"/>
              <a:ea typeface="STILL"/>
            </a:rPr>
            <a:t>入力画面
</a:t>
          </a:r>
          <a:r>
            <a:rPr kumimoji="1" lang="en-US" altLang="ja-JP" sz="100">
              <a:solidFill>
                <a:srgbClr val="000000"/>
              </a:solidFill>
              <a:latin typeface="STILL"/>
              <a:ea typeface="STILL"/>
            </a:rPr>
            <a:t>FALSE
TRUE</a:t>
          </a:r>
          <a:endParaRPr kumimoji="1" lang="ja-JP" altLang="en-US" sz="100">
            <a:solidFill>
              <a:srgbClr val="000000"/>
            </a:solidFill>
            <a:latin typeface="STILL"/>
            <a:ea typeface="STILL"/>
          </a:endParaRPr>
        </a:p>
      </xdr:txBody>
    </xdr:sp>
    <xdr:clientData/>
  </xdr:twoCellAnchor>
  <xdr:twoCellAnchor editAs="oneCell">
    <xdr:from>
      <xdr:col>8</xdr:col>
      <xdr:colOff>806450</xdr:colOff>
      <xdr:row>50</xdr:row>
      <xdr:rowOff>6350</xdr:rowOff>
    </xdr:from>
    <xdr:to>
      <xdr:col>12</xdr:col>
      <xdr:colOff>0</xdr:colOff>
      <xdr:row>51</xdr:row>
      <xdr:rowOff>82550</xdr:rowOff>
    </xdr:to>
    <xdr:sp macro="[1]!BtMessage" textlink="">
      <xdr:nvSpPr>
        <xdr:cNvPr id="20" name="角丸四角形 19">
          <a:extLst>
            <a:ext uri="{FF2B5EF4-FFF2-40B4-BE49-F238E27FC236}">
              <a16:creationId xmlns:a16="http://schemas.microsoft.com/office/drawing/2014/main" id="{00000000-0008-0000-0500-000014000000}"/>
            </a:ext>
          </a:extLst>
        </xdr:cNvPr>
        <xdr:cNvSpPr/>
      </xdr:nvSpPr>
      <xdr:spPr>
        <a:xfrm>
          <a:off x="6550025" y="9798050"/>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登録キーが入力されていません。</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16</a:t>
          </a:r>
          <a:endParaRPr kumimoji="1" lang="ja-JP" altLang="en-US" sz="100">
            <a:solidFill>
              <a:srgbClr val="000000"/>
            </a:solidFill>
            <a:latin typeface="STILL"/>
            <a:ea typeface="STILL"/>
          </a:endParaRPr>
        </a:p>
      </xdr:txBody>
    </xdr:sp>
    <xdr:clientData/>
  </xdr:twoCellAnchor>
  <xdr:twoCellAnchor editAs="oneCell">
    <xdr:from>
      <xdr:col>8</xdr:col>
      <xdr:colOff>806450</xdr:colOff>
      <xdr:row>64</xdr:row>
      <xdr:rowOff>101600</xdr:rowOff>
    </xdr:from>
    <xdr:to>
      <xdr:col>12</xdr:col>
      <xdr:colOff>0</xdr:colOff>
      <xdr:row>65</xdr:row>
      <xdr:rowOff>177800</xdr:rowOff>
    </xdr:to>
    <xdr:sp macro="[1]!BtMessage" textlink="">
      <xdr:nvSpPr>
        <xdr:cNvPr id="21" name="角丸四角形 20">
          <a:extLst>
            <a:ext uri="{FF2B5EF4-FFF2-40B4-BE49-F238E27FC236}">
              <a16:creationId xmlns:a16="http://schemas.microsoft.com/office/drawing/2014/main" id="{00000000-0008-0000-0500-000015000000}"/>
            </a:ext>
          </a:extLst>
        </xdr:cNvPr>
        <xdr:cNvSpPr/>
      </xdr:nvSpPr>
      <xdr:spPr>
        <a:xfrm>
          <a:off x="6550025" y="12560300"/>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明細データが入力されていません。</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16</a:t>
          </a:r>
          <a:endParaRPr kumimoji="1" lang="ja-JP" altLang="en-US" sz="100">
            <a:solidFill>
              <a:srgbClr val="000000"/>
            </a:solidFill>
            <a:latin typeface="STILL"/>
            <a:ea typeface="STILL"/>
          </a:endParaRPr>
        </a:p>
      </xdr:txBody>
    </xdr:sp>
    <xdr:clientData/>
  </xdr:twoCellAnchor>
  <xdr:twoCellAnchor>
    <xdr:from>
      <xdr:col>9</xdr:col>
      <xdr:colOff>1238250</xdr:colOff>
      <xdr:row>56</xdr:row>
      <xdr:rowOff>180975</xdr:rowOff>
    </xdr:from>
    <xdr:to>
      <xdr:col>9</xdr:col>
      <xdr:colOff>1238250</xdr:colOff>
      <xdr:row>63</xdr:row>
      <xdr:rowOff>0</xdr:rowOff>
    </xdr:to>
    <xdr:cxnSp macro="">
      <xdr:nvCxnSpPr>
        <xdr:cNvPr id="129" name="直線矢印コネクタ 128">
          <a:extLst>
            <a:ext uri="{FF2B5EF4-FFF2-40B4-BE49-F238E27FC236}">
              <a16:creationId xmlns:a16="http://schemas.microsoft.com/office/drawing/2014/main" id="{00000000-0008-0000-0500-000081000000}"/>
            </a:ext>
          </a:extLst>
        </xdr:cNvPr>
        <xdr:cNvCxnSpPr/>
      </xdr:nvCxnSpPr>
      <xdr:spPr>
        <a:xfrm>
          <a:off x="7953375" y="11115675"/>
          <a:ext cx="0" cy="1152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790575</xdr:colOff>
      <xdr:row>56</xdr:row>
      <xdr:rowOff>180975</xdr:rowOff>
    </xdr:from>
    <xdr:to>
      <xdr:col>9</xdr:col>
      <xdr:colOff>1238250</xdr:colOff>
      <xdr:row>56</xdr:row>
      <xdr:rowOff>180975</xdr:rowOff>
    </xdr:to>
    <xdr:cxnSp macro="">
      <xdr:nvCxnSpPr>
        <xdr:cNvPr id="131" name="直線矢印コネクタ 130">
          <a:extLst>
            <a:ext uri="{FF2B5EF4-FFF2-40B4-BE49-F238E27FC236}">
              <a16:creationId xmlns:a16="http://schemas.microsoft.com/office/drawing/2014/main" id="{00000000-0008-0000-0500-000083000000}"/>
            </a:ext>
          </a:extLst>
        </xdr:cNvPr>
        <xdr:cNvCxnSpPr/>
      </xdr:nvCxnSpPr>
      <xdr:spPr>
        <a:xfrm>
          <a:off x="7505700" y="11115675"/>
          <a:ext cx="447675" cy="0"/>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196850</xdr:colOff>
      <xdr:row>69</xdr:row>
      <xdr:rowOff>15875</xdr:rowOff>
    </xdr:from>
    <xdr:to>
      <xdr:col>9</xdr:col>
      <xdr:colOff>771525</xdr:colOff>
      <xdr:row>70</xdr:row>
      <xdr:rowOff>92075</xdr:rowOff>
    </xdr:to>
    <xdr:sp macro="[1]!BtMessage" textlink="">
      <xdr:nvSpPr>
        <xdr:cNvPr id="27" name="角丸四角形 26">
          <a:extLst>
            <a:ext uri="{FF2B5EF4-FFF2-40B4-BE49-F238E27FC236}">
              <a16:creationId xmlns:a16="http://schemas.microsoft.com/office/drawing/2014/main" id="{00000000-0008-0000-0500-00001B000000}"/>
            </a:ext>
          </a:extLst>
        </xdr:cNvPr>
        <xdr:cNvSpPr/>
      </xdr:nvSpPr>
      <xdr:spPr>
        <a:xfrm>
          <a:off x="5549900" y="13427075"/>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データを登録します。よろしいですか？</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33</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73</xdr:row>
      <xdr:rowOff>23495</xdr:rowOff>
    </xdr:from>
    <xdr:to>
      <xdr:col>9</xdr:col>
      <xdr:colOff>771525</xdr:colOff>
      <xdr:row>74</xdr:row>
      <xdr:rowOff>99695</xdr:rowOff>
    </xdr:to>
    <xdr:sp macro="[1]!BtSetMultiCell" textlink="">
      <xdr:nvSpPr>
        <xdr:cNvPr id="28" name="角丸四角形 27">
          <a:extLst>
            <a:ext uri="{FF2B5EF4-FFF2-40B4-BE49-F238E27FC236}">
              <a16:creationId xmlns:a16="http://schemas.microsoft.com/office/drawing/2014/main" id="{00000000-0008-0000-0500-00001C000000}"/>
            </a:ext>
          </a:extLst>
        </xdr:cNvPr>
        <xdr:cNvSpPr/>
      </xdr:nvSpPr>
      <xdr:spPr>
        <a:xfrm>
          <a:off x="5549900" y="14196695"/>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データ登録③複数ｾﾙ値ｾｯﾄ</a:t>
          </a:r>
          <a:r>
            <a:rPr kumimoji="1" lang="ja-JP" altLang="en-US" sz="100">
              <a:solidFill>
                <a:srgbClr val="000000"/>
              </a:solidFill>
              <a:latin typeface="STILL" panose="050B0200000000000000" pitchFamily="50" charset="-128"/>
              <a:ea typeface="STILL" panose="050B0200000000000000" pitchFamily="50" charset="-128"/>
            </a:rPr>
            <a:t>
入力画面</a:t>
          </a:r>
          <a:r>
            <a:rPr kumimoji="1" lang="en-US" altLang="ja-JP" sz="100">
              <a:solidFill>
                <a:srgbClr val="000000"/>
              </a:solidFill>
              <a:latin typeface="STILL" panose="050B0200000000000000" pitchFamily="50" charset="-128"/>
              <a:ea typeface="STILL" panose="050B0200000000000000" pitchFamily="50" charset="-128"/>
            </a:rPr>
            <a:t>!K7,K9,K11,K13,R13,K15,K17,K19
EWORKN!E3:L3
</a:t>
          </a:r>
          <a:endParaRPr kumimoji="1" lang="ja-JP" altLang="en-US" sz="100">
            <a:solidFill>
              <a:srgbClr val="000000"/>
            </a:solidFill>
            <a:latin typeface="STILL" panose="050B0200000000000000" pitchFamily="50" charset="-128"/>
            <a:ea typeface="STILL" panose="050B0200000000000000" pitchFamily="50" charset="-128"/>
          </a:endParaRPr>
        </a:p>
      </xdr:txBody>
    </xdr:sp>
    <xdr:clientData/>
  </xdr:twoCellAnchor>
  <xdr:twoCellAnchor editAs="oneCell">
    <xdr:from>
      <xdr:col>7</xdr:col>
      <xdr:colOff>196850</xdr:colOff>
      <xdr:row>77</xdr:row>
      <xdr:rowOff>17780</xdr:rowOff>
    </xdr:from>
    <xdr:to>
      <xdr:col>9</xdr:col>
      <xdr:colOff>771525</xdr:colOff>
      <xdr:row>78</xdr:row>
      <xdr:rowOff>93980</xdr:rowOff>
    </xdr:to>
    <xdr:sp macro="[1]!BtRecordUpload" textlink="">
      <xdr:nvSpPr>
        <xdr:cNvPr id="29" name="角丸四角形 28">
          <a:extLst>
            <a:ext uri="{FF2B5EF4-FFF2-40B4-BE49-F238E27FC236}">
              <a16:creationId xmlns:a16="http://schemas.microsoft.com/office/drawing/2014/main" id="{00000000-0008-0000-0500-00001D000000}"/>
            </a:ext>
          </a:extLst>
        </xdr:cNvPr>
        <xdr:cNvSpPr/>
      </xdr:nvSpPr>
      <xdr:spPr>
        <a:xfrm>
          <a:off x="5549900" y="14952980"/>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データ登録④ﾚｺｰﾄﾞ更新</a:t>
          </a:r>
          <a:r>
            <a:rPr kumimoji="1" lang="ja-JP" altLang="en-US" sz="100">
              <a:solidFill>
                <a:srgbClr val="000000"/>
              </a:solidFill>
              <a:latin typeface="STILL"/>
              <a:ea typeface="STILL"/>
            </a:rPr>
            <a:t>
</a:t>
          </a:r>
          <a:r>
            <a:rPr kumimoji="1" lang="en-US" altLang="ja-JP" sz="100">
              <a:solidFill>
                <a:srgbClr val="000000"/>
              </a:solidFill>
              <a:latin typeface="STILL"/>
              <a:ea typeface="STILL"/>
            </a:rPr>
            <a:t>NDB!A1
EWORKN!E2
1
EDATABASE</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81</xdr:row>
      <xdr:rowOff>19685</xdr:rowOff>
    </xdr:from>
    <xdr:to>
      <xdr:col>9</xdr:col>
      <xdr:colOff>771525</xdr:colOff>
      <xdr:row>82</xdr:row>
      <xdr:rowOff>95885</xdr:rowOff>
    </xdr:to>
    <xdr:sp macro="[1]!BtSetValue" textlink="">
      <xdr:nvSpPr>
        <xdr:cNvPr id="30" name="角丸四角形 29">
          <a:extLst>
            <a:ext uri="{FF2B5EF4-FFF2-40B4-BE49-F238E27FC236}">
              <a16:creationId xmlns:a16="http://schemas.microsoft.com/office/drawing/2014/main" id="{00000000-0008-0000-0500-00001E000000}"/>
            </a:ext>
          </a:extLst>
        </xdr:cNvPr>
        <xdr:cNvSpPr/>
      </xdr:nvSpPr>
      <xdr:spPr>
        <a:xfrm>
          <a:off x="5549900" y="15716885"/>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データ登録⑤フォームセルデータクリア</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!K7,K9,K11,K13,R13,K15,K17,K19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85</xdr:row>
      <xdr:rowOff>21590</xdr:rowOff>
    </xdr:from>
    <xdr:to>
      <xdr:col>9</xdr:col>
      <xdr:colOff>771525</xdr:colOff>
      <xdr:row>86</xdr:row>
      <xdr:rowOff>97790</xdr:rowOff>
    </xdr:to>
    <xdr:sp macro="[1]!BtMessage" textlink="">
      <xdr:nvSpPr>
        <xdr:cNvPr id="31" name="角丸四角形 30">
          <a:extLst>
            <a:ext uri="{FF2B5EF4-FFF2-40B4-BE49-F238E27FC236}">
              <a16:creationId xmlns:a16="http://schemas.microsoft.com/office/drawing/2014/main" id="{00000000-0008-0000-0500-00001F000000}"/>
            </a:ext>
          </a:extLst>
        </xdr:cNvPr>
        <xdr:cNvSpPr/>
      </xdr:nvSpPr>
      <xdr:spPr>
        <a:xfrm>
          <a:off x="5549900" y="16480790"/>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登録が完了しました。</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0</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89</xdr:row>
      <xdr:rowOff>15875</xdr:rowOff>
    </xdr:from>
    <xdr:to>
      <xdr:col>9</xdr:col>
      <xdr:colOff>771525</xdr:colOff>
      <xdr:row>90</xdr:row>
      <xdr:rowOff>92075</xdr:rowOff>
    </xdr:to>
    <xdr:sp macro="[1]!BtEntry" textlink="">
      <xdr:nvSpPr>
        <xdr:cNvPr id="32" name="角丸四角形 31">
          <a:extLst>
            <a:ext uri="{FF2B5EF4-FFF2-40B4-BE49-F238E27FC236}">
              <a16:creationId xmlns:a16="http://schemas.microsoft.com/office/drawing/2014/main" id="{00000000-0008-0000-0500-000020000000}"/>
            </a:ext>
          </a:extLst>
        </xdr:cNvPr>
        <xdr:cNvSpPr/>
      </xdr:nvSpPr>
      <xdr:spPr>
        <a:xfrm>
          <a:off x="5549900" y="17237075"/>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データ登録⑦フォーム入力順設定</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!K7,K9,K11,K13,R13,K15,K17,K19
Rounded Rectangle 30,</a:t>
          </a:r>
          <a:r>
            <a:rPr kumimoji="1" lang="ja-JP" altLang="en-US" sz="100">
              <a:solidFill>
                <a:srgbClr val="000000"/>
              </a:solidFill>
              <a:latin typeface="STILL"/>
              <a:ea typeface="STILL"/>
            </a:rPr>
            <a:t>入力画面
</a:t>
          </a:r>
          <a:r>
            <a:rPr kumimoji="1" lang="en-US" altLang="ja-JP" sz="100">
              <a:solidFill>
                <a:srgbClr val="000000"/>
              </a:solidFill>
              <a:latin typeface="STILL"/>
              <a:ea typeface="STILL"/>
            </a:rPr>
            <a:t>FALSE
TRUE</a:t>
          </a:r>
          <a:endParaRPr kumimoji="1" lang="ja-JP" altLang="en-US" sz="100">
            <a:solidFill>
              <a:srgbClr val="000000"/>
            </a:solidFill>
            <a:latin typeface="STILL"/>
            <a:ea typeface="STILL"/>
          </a:endParaRPr>
        </a:p>
      </xdr:txBody>
    </xdr:sp>
    <xdr:clientData/>
  </xdr:twoCellAnchor>
  <xdr:twoCellAnchor editAs="oneCell">
    <xdr:from>
      <xdr:col>8</xdr:col>
      <xdr:colOff>809625</xdr:colOff>
      <xdr:row>107</xdr:row>
      <xdr:rowOff>92075</xdr:rowOff>
    </xdr:from>
    <xdr:to>
      <xdr:col>12</xdr:col>
      <xdr:colOff>3175</xdr:colOff>
      <xdr:row>108</xdr:row>
      <xdr:rowOff>168275</xdr:rowOff>
    </xdr:to>
    <xdr:sp macro="[1]!BtMessage" textlink="">
      <xdr:nvSpPr>
        <xdr:cNvPr id="34" name="角丸四角形 33">
          <a:extLst>
            <a:ext uri="{FF2B5EF4-FFF2-40B4-BE49-F238E27FC236}">
              <a16:creationId xmlns:a16="http://schemas.microsoft.com/office/drawing/2014/main" id="{00000000-0008-0000-0500-000022000000}"/>
            </a:ext>
          </a:extLst>
        </xdr:cNvPr>
        <xdr:cNvSpPr/>
      </xdr:nvSpPr>
      <xdr:spPr>
        <a:xfrm>
          <a:off x="6553200" y="20742275"/>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検索キーが入力されていません。</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16</a:t>
          </a:r>
          <a:endParaRPr kumimoji="1" lang="ja-JP" altLang="en-US" sz="100">
            <a:solidFill>
              <a:srgbClr val="000000"/>
            </a:solidFill>
            <a:latin typeface="STILL"/>
            <a:ea typeface="STILL"/>
          </a:endParaRPr>
        </a:p>
      </xdr:txBody>
    </xdr:sp>
    <xdr:clientData/>
  </xdr:twoCellAnchor>
  <xdr:twoCellAnchor>
    <xdr:from>
      <xdr:col>9</xdr:col>
      <xdr:colOff>1257300</xdr:colOff>
      <xdr:row>99</xdr:row>
      <xdr:rowOff>180975</xdr:rowOff>
    </xdr:from>
    <xdr:to>
      <xdr:col>9</xdr:col>
      <xdr:colOff>1257300</xdr:colOff>
      <xdr:row>106</xdr:row>
      <xdr:rowOff>0</xdr:rowOff>
    </xdr:to>
    <xdr:cxnSp macro="">
      <xdr:nvCxnSpPr>
        <xdr:cNvPr id="137" name="直線矢印コネクタ 136">
          <a:extLst>
            <a:ext uri="{FF2B5EF4-FFF2-40B4-BE49-F238E27FC236}">
              <a16:creationId xmlns:a16="http://schemas.microsoft.com/office/drawing/2014/main" id="{00000000-0008-0000-0500-000089000000}"/>
            </a:ext>
          </a:extLst>
        </xdr:cNvPr>
        <xdr:cNvCxnSpPr/>
      </xdr:nvCxnSpPr>
      <xdr:spPr>
        <a:xfrm>
          <a:off x="7972425" y="19307175"/>
          <a:ext cx="0" cy="1152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809625</xdr:colOff>
      <xdr:row>99</xdr:row>
      <xdr:rowOff>180975</xdr:rowOff>
    </xdr:from>
    <xdr:to>
      <xdr:col>9</xdr:col>
      <xdr:colOff>1257300</xdr:colOff>
      <xdr:row>99</xdr:row>
      <xdr:rowOff>180975</xdr:rowOff>
    </xdr:to>
    <xdr:cxnSp macro="">
      <xdr:nvCxnSpPr>
        <xdr:cNvPr id="138" name="直線矢印コネクタ 137">
          <a:extLst>
            <a:ext uri="{FF2B5EF4-FFF2-40B4-BE49-F238E27FC236}">
              <a16:creationId xmlns:a16="http://schemas.microsoft.com/office/drawing/2014/main" id="{00000000-0008-0000-0500-00008A000000}"/>
            </a:ext>
          </a:extLst>
        </xdr:cNvPr>
        <xdr:cNvCxnSpPr/>
      </xdr:nvCxnSpPr>
      <xdr:spPr>
        <a:xfrm>
          <a:off x="7524750" y="19307175"/>
          <a:ext cx="447675" cy="0"/>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419100</xdr:colOff>
      <xdr:row>62</xdr:row>
      <xdr:rowOff>95250</xdr:rowOff>
    </xdr:from>
    <xdr:to>
      <xdr:col>8</xdr:col>
      <xdr:colOff>419100</xdr:colOff>
      <xdr:row>66</xdr:row>
      <xdr:rowOff>180975</xdr:rowOff>
    </xdr:to>
    <xdr:cxnSp macro="">
      <xdr:nvCxnSpPr>
        <xdr:cNvPr id="141" name="直線矢印コネクタ 140">
          <a:extLst>
            <a:ext uri="{FF2B5EF4-FFF2-40B4-BE49-F238E27FC236}">
              <a16:creationId xmlns:a16="http://schemas.microsoft.com/office/drawing/2014/main" id="{00000000-0008-0000-0500-00008D000000}"/>
            </a:ext>
          </a:extLst>
        </xdr:cNvPr>
        <xdr:cNvCxnSpPr/>
      </xdr:nvCxnSpPr>
      <xdr:spPr>
        <a:xfrm>
          <a:off x="6162675" y="12172950"/>
          <a:ext cx="0" cy="847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196850</xdr:colOff>
      <xdr:row>112</xdr:row>
      <xdr:rowOff>15875</xdr:rowOff>
    </xdr:from>
    <xdr:to>
      <xdr:col>9</xdr:col>
      <xdr:colOff>1152525</xdr:colOff>
      <xdr:row>113</xdr:row>
      <xdr:rowOff>85725</xdr:rowOff>
    </xdr:to>
    <xdr:sp macro="[1]!BtMessage" textlink="">
      <xdr:nvSpPr>
        <xdr:cNvPr id="9" name="角丸四角形 8">
          <a:extLst>
            <a:ext uri="{FF2B5EF4-FFF2-40B4-BE49-F238E27FC236}">
              <a16:creationId xmlns:a16="http://schemas.microsoft.com/office/drawing/2014/main" id="{00000000-0008-0000-0500-000009000000}"/>
            </a:ext>
          </a:extLst>
        </xdr:cNvPr>
        <xdr:cNvSpPr/>
      </xdr:nvSpPr>
      <xdr:spPr>
        <a:xfrm>
          <a:off x="5549900" y="21618575"/>
          <a:ext cx="2317750" cy="26035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検索します。よろしいですか？</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33</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116</xdr:row>
      <xdr:rowOff>15875</xdr:rowOff>
    </xdr:from>
    <xdr:to>
      <xdr:col>9</xdr:col>
      <xdr:colOff>1168400</xdr:colOff>
      <xdr:row>117</xdr:row>
      <xdr:rowOff>111125</xdr:rowOff>
    </xdr:to>
    <xdr:sp macro="[1]!BtRecordQuery" textlink="">
      <xdr:nvSpPr>
        <xdr:cNvPr id="11" name="角丸四角形 10">
          <a:extLst>
            <a:ext uri="{FF2B5EF4-FFF2-40B4-BE49-F238E27FC236}">
              <a16:creationId xmlns:a16="http://schemas.microsoft.com/office/drawing/2014/main" id="{00000000-0008-0000-0500-00000B000000}"/>
            </a:ext>
          </a:extLst>
        </xdr:cNvPr>
        <xdr:cNvSpPr/>
      </xdr:nvSpPr>
      <xdr:spPr>
        <a:xfrm>
          <a:off x="5549900" y="22380575"/>
          <a:ext cx="2333625" cy="28575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③ﾚｺｰﾄﾞ検索</a:t>
          </a:r>
          <a:r>
            <a:rPr kumimoji="1" lang="ja-JP" altLang="en-US" sz="100">
              <a:solidFill>
                <a:srgbClr val="000000"/>
              </a:solidFill>
              <a:latin typeface="STILL"/>
              <a:ea typeface="STILL"/>
            </a:rPr>
            <a:t>
</a:t>
          </a:r>
          <a:r>
            <a:rPr kumimoji="1" lang="en-US" altLang="ja-JP" sz="100">
              <a:solidFill>
                <a:srgbClr val="000000"/>
              </a:solidFill>
              <a:latin typeface="STILL"/>
              <a:ea typeface="STILL"/>
            </a:rPr>
            <a:t>EDATABASE
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N!I119:I120
EWORKN!E2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127</xdr:row>
      <xdr:rowOff>15875</xdr:rowOff>
    </xdr:from>
    <xdr:to>
      <xdr:col>9</xdr:col>
      <xdr:colOff>1104900</xdr:colOff>
      <xdr:row>128</xdr:row>
      <xdr:rowOff>98425</xdr:rowOff>
    </xdr:to>
    <xdr:sp macro="[1]!BtSetMultiCell" textlink="">
      <xdr:nvSpPr>
        <xdr:cNvPr id="13" name="角丸四角形 12">
          <a:extLst>
            <a:ext uri="{FF2B5EF4-FFF2-40B4-BE49-F238E27FC236}">
              <a16:creationId xmlns:a16="http://schemas.microsoft.com/office/drawing/2014/main" id="{00000000-0008-0000-0500-00000D000000}"/>
            </a:ext>
          </a:extLst>
        </xdr:cNvPr>
        <xdr:cNvSpPr/>
      </xdr:nvSpPr>
      <xdr:spPr>
        <a:xfrm>
          <a:off x="5549900" y="24476075"/>
          <a:ext cx="2270125" cy="27305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検索⑤複数ｾﾙ値ｾｯﾄ</a:t>
          </a:r>
          <a:r>
            <a:rPr kumimoji="1" lang="ja-JP" altLang="en-US" sz="100">
              <a:solidFill>
                <a:srgbClr val="000000"/>
              </a:solidFill>
              <a:latin typeface="STILL" panose="050B0200000000000000" pitchFamily="50" charset="-128"/>
              <a:ea typeface="STILL" panose="050B0200000000000000" pitchFamily="50" charset="-128"/>
            </a:rPr>
            <a:t>
</a:t>
          </a:r>
          <a:r>
            <a:rPr kumimoji="1" lang="en-US" altLang="ja-JP" sz="100">
              <a:solidFill>
                <a:srgbClr val="000000"/>
              </a:solidFill>
              <a:latin typeface="STILL" panose="050B0200000000000000" pitchFamily="50" charset="-128"/>
              <a:ea typeface="STILL" panose="050B0200000000000000" pitchFamily="50" charset="-128"/>
            </a:rPr>
            <a:t>EWORKN!F3:L3
</a:t>
          </a:r>
          <a:r>
            <a:rPr kumimoji="1" lang="ja-JP" altLang="en-US" sz="100">
              <a:solidFill>
                <a:srgbClr val="000000"/>
              </a:solidFill>
              <a:latin typeface="STILL" panose="050B0200000000000000" pitchFamily="50" charset="-128"/>
              <a:ea typeface="STILL" panose="050B0200000000000000" pitchFamily="50" charset="-128"/>
            </a:rPr>
            <a:t>入力画面</a:t>
          </a:r>
          <a:r>
            <a:rPr kumimoji="1" lang="en-US" altLang="ja-JP" sz="100">
              <a:solidFill>
                <a:srgbClr val="000000"/>
              </a:solidFill>
              <a:latin typeface="STILL" panose="050B0200000000000000" pitchFamily="50" charset="-128"/>
              <a:ea typeface="STILL" panose="050B0200000000000000" pitchFamily="50" charset="-128"/>
            </a:rPr>
            <a:t>!K9,K11,K13,R13,K15,K17,K19
</a:t>
          </a:r>
          <a:endParaRPr kumimoji="1" lang="ja-JP" altLang="en-US" sz="100">
            <a:solidFill>
              <a:srgbClr val="000000"/>
            </a:solidFill>
            <a:latin typeface="STILL" panose="050B0200000000000000" pitchFamily="50" charset="-128"/>
            <a:ea typeface="STILL" panose="050B0200000000000000" pitchFamily="50" charset="-128"/>
          </a:endParaRPr>
        </a:p>
      </xdr:txBody>
    </xdr:sp>
    <xdr:clientData/>
  </xdr:twoCellAnchor>
  <xdr:twoCellAnchor editAs="oneCell">
    <xdr:from>
      <xdr:col>8</xdr:col>
      <xdr:colOff>809625</xdr:colOff>
      <xdr:row>145</xdr:row>
      <xdr:rowOff>82550</xdr:rowOff>
    </xdr:from>
    <xdr:to>
      <xdr:col>12</xdr:col>
      <xdr:colOff>3175</xdr:colOff>
      <xdr:row>146</xdr:row>
      <xdr:rowOff>158750</xdr:rowOff>
    </xdr:to>
    <xdr:sp macro="[1]!BtMessage" textlink="">
      <xdr:nvSpPr>
        <xdr:cNvPr id="14" name="角丸四角形 13">
          <a:extLst>
            <a:ext uri="{FF2B5EF4-FFF2-40B4-BE49-F238E27FC236}">
              <a16:creationId xmlns:a16="http://schemas.microsoft.com/office/drawing/2014/main" id="{00000000-0008-0000-0500-00000E000000}"/>
            </a:ext>
          </a:extLst>
        </xdr:cNvPr>
        <xdr:cNvSpPr/>
      </xdr:nvSpPr>
      <xdr:spPr>
        <a:xfrm>
          <a:off x="6553200" y="27971750"/>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検索データがありません。</a:t>
          </a:r>
          <a:endParaRPr kumimoji="1" lang="ja-JP" altLang="en-US" sz="100">
            <a:solidFill>
              <a:srgbClr val="000000"/>
            </a:solidFill>
            <a:latin typeface="STILL"/>
            <a:ea typeface="STILL"/>
          </a:endParaRPr>
        </a:p>
        <a:p>
          <a:pPr algn="ctr"/>
          <a:r>
            <a:rPr kumimoji="1" lang="ja-JP" altLang="en-US" sz="100">
              <a:solidFill>
                <a:srgbClr val="000000"/>
              </a:solidFill>
              <a:latin typeface="STILL"/>
              <a:ea typeface="STILL"/>
            </a:rPr>
            <a:t>新規登録する場合は</a:t>
          </a:r>
          <a:r>
            <a:rPr kumimoji="1" lang="en-US" altLang="ja-JP" sz="100">
              <a:solidFill>
                <a:srgbClr val="000000"/>
              </a:solidFill>
              <a:latin typeface="STILL"/>
              <a:ea typeface="STILL"/>
            </a:rPr>
            <a:t>[OK]</a:t>
          </a:r>
          <a:r>
            <a:rPr kumimoji="1" lang="ja-JP" altLang="en-US" sz="100">
              <a:solidFill>
                <a:srgbClr val="000000"/>
              </a:solidFill>
              <a:latin typeface="STILL"/>
              <a:ea typeface="STILL"/>
            </a:rPr>
            <a:t>ボタン押下後、明細を入力してください。</a:t>
          </a:r>
        </a:p>
        <a:p>
          <a:pPr algn="ctr"/>
          <a:r>
            <a:rPr kumimoji="1" lang="ja-JP" altLang="en-US" sz="100">
              <a:solidFill>
                <a:srgbClr val="000000"/>
              </a:solidFill>
              <a:latin typeface="STILL"/>
              <a:ea typeface="STILL"/>
            </a:rPr>
            <a:t>商品が違う場合は再度コードを入力してください。
メッセージ
</a:t>
          </a:r>
          <a:r>
            <a:rPr kumimoji="1" lang="en-US" altLang="ja-JP" sz="100">
              <a:solidFill>
                <a:srgbClr val="000000"/>
              </a:solidFill>
              <a:latin typeface="STILL"/>
              <a:ea typeface="STILL"/>
            </a:rPr>
            <a:t>16</a:t>
          </a:r>
          <a:endParaRPr kumimoji="1" lang="ja-JP" altLang="en-US" sz="100">
            <a:solidFill>
              <a:srgbClr val="000000"/>
            </a:solidFill>
            <a:latin typeface="STILL"/>
            <a:ea typeface="STILL"/>
          </a:endParaRPr>
        </a:p>
      </xdr:txBody>
    </xdr:sp>
    <xdr:clientData/>
  </xdr:twoCellAnchor>
  <xdr:twoCellAnchor>
    <xdr:from>
      <xdr:col>9</xdr:col>
      <xdr:colOff>1257300</xdr:colOff>
      <xdr:row>137</xdr:row>
      <xdr:rowOff>171450</xdr:rowOff>
    </xdr:from>
    <xdr:to>
      <xdr:col>9</xdr:col>
      <xdr:colOff>1257300</xdr:colOff>
      <xdr:row>143</xdr:row>
      <xdr:rowOff>180975</xdr:rowOff>
    </xdr:to>
    <xdr:cxnSp macro="">
      <xdr:nvCxnSpPr>
        <xdr:cNvPr id="96" name="直線矢印コネクタ 95">
          <a:extLst>
            <a:ext uri="{FF2B5EF4-FFF2-40B4-BE49-F238E27FC236}">
              <a16:creationId xmlns:a16="http://schemas.microsoft.com/office/drawing/2014/main" id="{00000000-0008-0000-0500-000060000000}"/>
            </a:ext>
          </a:extLst>
        </xdr:cNvPr>
        <xdr:cNvCxnSpPr/>
      </xdr:nvCxnSpPr>
      <xdr:spPr>
        <a:xfrm>
          <a:off x="7972425" y="26536650"/>
          <a:ext cx="0" cy="1152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809625</xdr:colOff>
      <xdr:row>137</xdr:row>
      <xdr:rowOff>171450</xdr:rowOff>
    </xdr:from>
    <xdr:to>
      <xdr:col>9</xdr:col>
      <xdr:colOff>1257300</xdr:colOff>
      <xdr:row>137</xdr:row>
      <xdr:rowOff>171450</xdr:rowOff>
    </xdr:to>
    <xdr:cxnSp macro="">
      <xdr:nvCxnSpPr>
        <xdr:cNvPr id="97" name="直線矢印コネクタ 96">
          <a:extLst>
            <a:ext uri="{FF2B5EF4-FFF2-40B4-BE49-F238E27FC236}">
              <a16:creationId xmlns:a16="http://schemas.microsoft.com/office/drawing/2014/main" id="{00000000-0008-0000-0500-000061000000}"/>
            </a:ext>
          </a:extLst>
        </xdr:cNvPr>
        <xdr:cNvCxnSpPr/>
      </xdr:nvCxnSpPr>
      <xdr:spPr>
        <a:xfrm>
          <a:off x="7524750" y="26536650"/>
          <a:ext cx="447675" cy="0"/>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196850</xdr:colOff>
      <xdr:row>154</xdr:row>
      <xdr:rowOff>15875</xdr:rowOff>
    </xdr:from>
    <xdr:to>
      <xdr:col>9</xdr:col>
      <xdr:colOff>1095375</xdr:colOff>
      <xdr:row>155</xdr:row>
      <xdr:rowOff>104775</xdr:rowOff>
    </xdr:to>
    <xdr:sp macro="[1]!BtEntry" textlink="">
      <xdr:nvSpPr>
        <xdr:cNvPr id="19" name="角丸四角形 18">
          <a:extLst>
            <a:ext uri="{FF2B5EF4-FFF2-40B4-BE49-F238E27FC236}">
              <a16:creationId xmlns:a16="http://schemas.microsoft.com/office/drawing/2014/main" id="{00000000-0008-0000-0500-000013000000}"/>
            </a:ext>
          </a:extLst>
        </xdr:cNvPr>
        <xdr:cNvSpPr/>
      </xdr:nvSpPr>
      <xdr:spPr>
        <a:xfrm>
          <a:off x="5549900" y="29619575"/>
          <a:ext cx="2260600" cy="2794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データ修正⑨フォーム入力順設定</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!K9,K11,K13,R13,K15,K17,K19
Rounded Rectangle 30,</a:t>
          </a:r>
          <a:r>
            <a:rPr kumimoji="1" lang="ja-JP" altLang="en-US" sz="100">
              <a:solidFill>
                <a:srgbClr val="000000"/>
              </a:solidFill>
              <a:latin typeface="STILL"/>
              <a:ea typeface="STILL"/>
            </a:rPr>
            <a:t>入力画面
</a:t>
          </a:r>
          <a:r>
            <a:rPr kumimoji="1" lang="en-US" altLang="ja-JP" sz="100">
              <a:solidFill>
                <a:srgbClr val="000000"/>
              </a:solidFill>
              <a:latin typeface="STILL"/>
              <a:ea typeface="STILL"/>
            </a:rPr>
            <a:t>FALSE
TRUE</a:t>
          </a:r>
          <a:endParaRPr kumimoji="1" lang="ja-JP" altLang="en-US" sz="100">
            <a:solidFill>
              <a:srgbClr val="000000"/>
            </a:solidFill>
            <a:latin typeface="STILL"/>
            <a:ea typeface="STILL"/>
          </a:endParaRPr>
        </a:p>
      </xdr:txBody>
    </xdr:sp>
    <xdr:clientData/>
  </xdr:twoCellAnchor>
  <xdr:twoCellAnchor>
    <xdr:from>
      <xdr:col>9</xdr:col>
      <xdr:colOff>1257300</xdr:colOff>
      <xdr:row>169</xdr:row>
      <xdr:rowOff>0</xdr:rowOff>
    </xdr:from>
    <xdr:to>
      <xdr:col>9</xdr:col>
      <xdr:colOff>1257300</xdr:colOff>
      <xdr:row>175</xdr:row>
      <xdr:rowOff>9525</xdr:rowOff>
    </xdr:to>
    <xdr:cxnSp macro="">
      <xdr:nvCxnSpPr>
        <xdr:cNvPr id="105" name="直線矢印コネクタ 104">
          <a:extLst>
            <a:ext uri="{FF2B5EF4-FFF2-40B4-BE49-F238E27FC236}">
              <a16:creationId xmlns:a16="http://schemas.microsoft.com/office/drawing/2014/main" id="{00000000-0008-0000-0500-000069000000}"/>
            </a:ext>
          </a:extLst>
        </xdr:cNvPr>
        <xdr:cNvCxnSpPr/>
      </xdr:nvCxnSpPr>
      <xdr:spPr>
        <a:xfrm>
          <a:off x="7972425" y="32461200"/>
          <a:ext cx="0" cy="1152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809625</xdr:colOff>
      <xdr:row>169</xdr:row>
      <xdr:rowOff>0</xdr:rowOff>
    </xdr:from>
    <xdr:to>
      <xdr:col>9</xdr:col>
      <xdr:colOff>1257300</xdr:colOff>
      <xdr:row>169</xdr:row>
      <xdr:rowOff>0</xdr:rowOff>
    </xdr:to>
    <xdr:cxnSp macro="">
      <xdr:nvCxnSpPr>
        <xdr:cNvPr id="106" name="直線矢印コネクタ 105">
          <a:extLst>
            <a:ext uri="{FF2B5EF4-FFF2-40B4-BE49-F238E27FC236}">
              <a16:creationId xmlns:a16="http://schemas.microsoft.com/office/drawing/2014/main" id="{00000000-0008-0000-0500-00006A000000}"/>
            </a:ext>
          </a:extLst>
        </xdr:cNvPr>
        <xdr:cNvCxnSpPr/>
      </xdr:nvCxnSpPr>
      <xdr:spPr>
        <a:xfrm>
          <a:off x="7524750" y="32461200"/>
          <a:ext cx="447675" cy="0"/>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809625</xdr:colOff>
      <xdr:row>176</xdr:row>
      <xdr:rowOff>101600</xdr:rowOff>
    </xdr:from>
    <xdr:to>
      <xdr:col>12</xdr:col>
      <xdr:colOff>3175</xdr:colOff>
      <xdr:row>177</xdr:row>
      <xdr:rowOff>177800</xdr:rowOff>
    </xdr:to>
    <xdr:sp macro="[1]!BtMessage" textlink="">
      <xdr:nvSpPr>
        <xdr:cNvPr id="22" name="角丸四角形 21">
          <a:extLst>
            <a:ext uri="{FF2B5EF4-FFF2-40B4-BE49-F238E27FC236}">
              <a16:creationId xmlns:a16="http://schemas.microsoft.com/office/drawing/2014/main" id="{00000000-0008-0000-0500-000016000000}"/>
            </a:ext>
          </a:extLst>
        </xdr:cNvPr>
        <xdr:cNvSpPr/>
      </xdr:nvSpPr>
      <xdr:spPr>
        <a:xfrm>
          <a:off x="6553200" y="33896300"/>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削除キーが入力されていません。</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16</a:t>
          </a:r>
          <a:endParaRPr kumimoji="1" lang="ja-JP" altLang="en-US" sz="100">
            <a:solidFill>
              <a:srgbClr val="000000"/>
            </a:solidFill>
            <a:latin typeface="STILL"/>
            <a:ea typeface="STILL"/>
          </a:endParaRPr>
        </a:p>
      </xdr:txBody>
    </xdr:sp>
    <xdr:clientData/>
  </xdr:twoCellAnchor>
  <xdr:twoCellAnchor>
    <xdr:from>
      <xdr:col>8</xdr:col>
      <xdr:colOff>466725</xdr:colOff>
      <xdr:row>48</xdr:row>
      <xdr:rowOff>19050</xdr:rowOff>
    </xdr:from>
    <xdr:to>
      <xdr:col>8</xdr:col>
      <xdr:colOff>466725</xdr:colOff>
      <xdr:row>51</xdr:row>
      <xdr:rowOff>171450</xdr:rowOff>
    </xdr:to>
    <xdr:cxnSp macro="">
      <xdr:nvCxnSpPr>
        <xdr:cNvPr id="110" name="直線矢印コネクタ 109">
          <a:extLst>
            <a:ext uri="{FF2B5EF4-FFF2-40B4-BE49-F238E27FC236}">
              <a16:creationId xmlns:a16="http://schemas.microsoft.com/office/drawing/2014/main" id="{00000000-0008-0000-0500-00006E000000}"/>
            </a:ext>
          </a:extLst>
        </xdr:cNvPr>
        <xdr:cNvCxnSpPr/>
      </xdr:nvCxnSpPr>
      <xdr:spPr>
        <a:xfrm>
          <a:off x="6210300" y="9429750"/>
          <a:ext cx="0" cy="723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809625</xdr:colOff>
      <xdr:row>191</xdr:row>
      <xdr:rowOff>111125</xdr:rowOff>
    </xdr:from>
    <xdr:to>
      <xdr:col>12</xdr:col>
      <xdr:colOff>3175</xdr:colOff>
      <xdr:row>192</xdr:row>
      <xdr:rowOff>187325</xdr:rowOff>
    </xdr:to>
    <xdr:sp macro="[1]!BtMessage" textlink="">
      <xdr:nvSpPr>
        <xdr:cNvPr id="24" name="角丸四角形 23">
          <a:extLst>
            <a:ext uri="{FF2B5EF4-FFF2-40B4-BE49-F238E27FC236}">
              <a16:creationId xmlns:a16="http://schemas.microsoft.com/office/drawing/2014/main" id="{00000000-0008-0000-0500-000018000000}"/>
            </a:ext>
          </a:extLst>
        </xdr:cNvPr>
        <xdr:cNvSpPr/>
      </xdr:nvSpPr>
      <xdr:spPr>
        <a:xfrm>
          <a:off x="6553200" y="36763325"/>
          <a:ext cx="1936750" cy="2667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削除データがありません</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0</a:t>
          </a:r>
          <a:endParaRPr kumimoji="1" lang="ja-JP" altLang="en-US" sz="100">
            <a:solidFill>
              <a:srgbClr val="000000"/>
            </a:solidFill>
            <a:latin typeface="STILL"/>
            <a:ea typeface="STILL"/>
          </a:endParaRPr>
        </a:p>
      </xdr:txBody>
    </xdr:sp>
    <xdr:clientData/>
  </xdr:twoCellAnchor>
  <xdr:twoCellAnchor>
    <xdr:from>
      <xdr:col>9</xdr:col>
      <xdr:colOff>1190625</xdr:colOff>
      <xdr:row>184</xdr:row>
      <xdr:rowOff>0</xdr:rowOff>
    </xdr:from>
    <xdr:to>
      <xdr:col>9</xdr:col>
      <xdr:colOff>1190625</xdr:colOff>
      <xdr:row>190</xdr:row>
      <xdr:rowOff>9525</xdr:rowOff>
    </xdr:to>
    <xdr:cxnSp macro="">
      <xdr:nvCxnSpPr>
        <xdr:cNvPr id="117" name="直線矢印コネクタ 116">
          <a:extLst>
            <a:ext uri="{FF2B5EF4-FFF2-40B4-BE49-F238E27FC236}">
              <a16:creationId xmlns:a16="http://schemas.microsoft.com/office/drawing/2014/main" id="{00000000-0008-0000-0500-000075000000}"/>
            </a:ext>
          </a:extLst>
        </xdr:cNvPr>
        <xdr:cNvCxnSpPr/>
      </xdr:nvCxnSpPr>
      <xdr:spPr>
        <a:xfrm>
          <a:off x="7905750" y="35318700"/>
          <a:ext cx="0" cy="1152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742950</xdr:colOff>
      <xdr:row>184</xdr:row>
      <xdr:rowOff>0</xdr:rowOff>
    </xdr:from>
    <xdr:to>
      <xdr:col>9</xdr:col>
      <xdr:colOff>1190625</xdr:colOff>
      <xdr:row>184</xdr:row>
      <xdr:rowOff>0</xdr:rowOff>
    </xdr:to>
    <xdr:cxnSp macro="">
      <xdr:nvCxnSpPr>
        <xdr:cNvPr id="118" name="直線矢印コネクタ 117">
          <a:extLst>
            <a:ext uri="{FF2B5EF4-FFF2-40B4-BE49-F238E27FC236}">
              <a16:creationId xmlns:a16="http://schemas.microsoft.com/office/drawing/2014/main" id="{00000000-0008-0000-0500-000076000000}"/>
            </a:ext>
          </a:extLst>
        </xdr:cNvPr>
        <xdr:cNvCxnSpPr/>
      </xdr:nvCxnSpPr>
      <xdr:spPr>
        <a:xfrm>
          <a:off x="7458075" y="35318700"/>
          <a:ext cx="447675" cy="0"/>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196850</xdr:colOff>
      <xdr:row>196</xdr:row>
      <xdr:rowOff>15875</xdr:rowOff>
    </xdr:from>
    <xdr:to>
      <xdr:col>9</xdr:col>
      <xdr:colOff>1095375</xdr:colOff>
      <xdr:row>197</xdr:row>
      <xdr:rowOff>104775</xdr:rowOff>
    </xdr:to>
    <xdr:sp macro="[1]!BtMessage" textlink="">
      <xdr:nvSpPr>
        <xdr:cNvPr id="25" name="角丸四角形 24">
          <a:extLst>
            <a:ext uri="{FF2B5EF4-FFF2-40B4-BE49-F238E27FC236}">
              <a16:creationId xmlns:a16="http://schemas.microsoft.com/office/drawing/2014/main" id="{00000000-0008-0000-0500-000019000000}"/>
            </a:ext>
          </a:extLst>
        </xdr:cNvPr>
        <xdr:cNvSpPr/>
      </xdr:nvSpPr>
      <xdr:spPr>
        <a:xfrm>
          <a:off x="5549900" y="37620575"/>
          <a:ext cx="2260600" cy="2794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削除します。よろしいですか？</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33</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200</xdr:row>
      <xdr:rowOff>15875</xdr:rowOff>
    </xdr:from>
    <xdr:to>
      <xdr:col>9</xdr:col>
      <xdr:colOff>1095375</xdr:colOff>
      <xdr:row>201</xdr:row>
      <xdr:rowOff>104775</xdr:rowOff>
    </xdr:to>
    <xdr:sp macro="[1]!BtRecordDelete" textlink="">
      <xdr:nvSpPr>
        <xdr:cNvPr id="26" name="角丸四角形 25">
          <a:extLst>
            <a:ext uri="{FF2B5EF4-FFF2-40B4-BE49-F238E27FC236}">
              <a16:creationId xmlns:a16="http://schemas.microsoft.com/office/drawing/2014/main" id="{00000000-0008-0000-0500-00001A000000}"/>
            </a:ext>
          </a:extLst>
        </xdr:cNvPr>
        <xdr:cNvSpPr/>
      </xdr:nvSpPr>
      <xdr:spPr>
        <a:xfrm>
          <a:off x="5549900" y="38382575"/>
          <a:ext cx="2260600" cy="2794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en-US" altLang="ja-JP" sz="900">
              <a:solidFill>
                <a:srgbClr val="000000"/>
              </a:solidFill>
              <a:latin typeface="Meiryo UI"/>
              <a:ea typeface="Meiryo UI"/>
            </a:rPr>
            <a:t>③Excel</a:t>
          </a:r>
          <a:r>
            <a:rPr kumimoji="1" lang="ja-JP" altLang="en-US" sz="900">
              <a:solidFill>
                <a:srgbClr val="000000"/>
              </a:solidFill>
              <a:latin typeface="Meiryo UI"/>
              <a:ea typeface="Meiryo UI"/>
            </a:rPr>
            <a:t>ﾃﾞｰﾀ削除</a:t>
          </a:r>
          <a:r>
            <a:rPr kumimoji="1" lang="ja-JP" altLang="en-US" sz="100">
              <a:solidFill>
                <a:srgbClr val="000000"/>
              </a:solidFill>
              <a:latin typeface="STILL"/>
              <a:ea typeface="STILL"/>
            </a:rPr>
            <a:t>
</a:t>
          </a:r>
          <a:r>
            <a:rPr kumimoji="1" lang="en-US" altLang="ja-JP" sz="100">
              <a:solidFill>
                <a:srgbClr val="000000"/>
              </a:solidFill>
              <a:latin typeface="STILL"/>
              <a:ea typeface="STILL"/>
            </a:rPr>
            <a:t>NDB!A1
EP</a:t>
          </a:r>
          <a:r>
            <a:rPr kumimoji="1" lang="ja-JP" altLang="en-US" sz="100">
              <a:solidFill>
                <a:srgbClr val="000000"/>
              </a:solidFill>
              <a:latin typeface="STILL"/>
              <a:ea typeface="STILL"/>
            </a:rPr>
            <a:t>ｼｰﾄ</a:t>
          </a:r>
          <a:r>
            <a:rPr kumimoji="1" lang="en-US" altLang="ja-JP" sz="100">
              <a:solidFill>
                <a:srgbClr val="000000"/>
              </a:solidFill>
              <a:latin typeface="STILL"/>
              <a:ea typeface="STILL"/>
            </a:rPr>
            <a:t>N!I203:I204
EDATABASE</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206</xdr:row>
      <xdr:rowOff>15875</xdr:rowOff>
    </xdr:from>
    <xdr:to>
      <xdr:col>9</xdr:col>
      <xdr:colOff>1095375</xdr:colOff>
      <xdr:row>207</xdr:row>
      <xdr:rowOff>104775</xdr:rowOff>
    </xdr:to>
    <xdr:sp macro="[1]!BtSetValue" textlink="">
      <xdr:nvSpPr>
        <xdr:cNvPr id="33" name="角丸四角形 32">
          <a:extLst>
            <a:ext uri="{FF2B5EF4-FFF2-40B4-BE49-F238E27FC236}">
              <a16:creationId xmlns:a16="http://schemas.microsoft.com/office/drawing/2014/main" id="{00000000-0008-0000-0500-000021000000}"/>
            </a:ext>
          </a:extLst>
        </xdr:cNvPr>
        <xdr:cNvSpPr/>
      </xdr:nvSpPr>
      <xdr:spPr>
        <a:xfrm>
          <a:off x="5549900" y="39525575"/>
          <a:ext cx="2260600" cy="2794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削除後④フォームセルデータクリア</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!K7,K9,K11,K13,R13,K15,K17,K19
</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210</xdr:row>
      <xdr:rowOff>15875</xdr:rowOff>
    </xdr:from>
    <xdr:to>
      <xdr:col>9</xdr:col>
      <xdr:colOff>1095375</xdr:colOff>
      <xdr:row>211</xdr:row>
      <xdr:rowOff>104775</xdr:rowOff>
    </xdr:to>
    <xdr:sp macro="[1]!BtMessage" textlink="">
      <xdr:nvSpPr>
        <xdr:cNvPr id="48" name="角丸四角形 47">
          <a:extLst>
            <a:ext uri="{FF2B5EF4-FFF2-40B4-BE49-F238E27FC236}">
              <a16:creationId xmlns:a16="http://schemas.microsoft.com/office/drawing/2014/main" id="{00000000-0008-0000-0500-000030000000}"/>
            </a:ext>
          </a:extLst>
        </xdr:cNvPr>
        <xdr:cNvSpPr/>
      </xdr:nvSpPr>
      <xdr:spPr>
        <a:xfrm>
          <a:off x="5549900" y="40287575"/>
          <a:ext cx="2260600" cy="2794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削除が完了しました。</a:t>
          </a:r>
          <a:r>
            <a:rPr kumimoji="1" lang="ja-JP" altLang="en-US" sz="100">
              <a:solidFill>
                <a:srgbClr val="000000"/>
              </a:solidFill>
              <a:latin typeface="STILL"/>
              <a:ea typeface="STILL"/>
            </a:rPr>
            <a:t>
メッセージ
</a:t>
          </a:r>
          <a:r>
            <a:rPr kumimoji="1" lang="en-US" altLang="ja-JP" sz="100">
              <a:solidFill>
                <a:srgbClr val="000000"/>
              </a:solidFill>
              <a:latin typeface="STILL"/>
              <a:ea typeface="STILL"/>
            </a:rPr>
            <a:t>0</a:t>
          </a:r>
          <a:endParaRPr kumimoji="1" lang="ja-JP" altLang="en-US" sz="100">
            <a:solidFill>
              <a:srgbClr val="000000"/>
            </a:solidFill>
            <a:latin typeface="STILL"/>
            <a:ea typeface="STILL"/>
          </a:endParaRPr>
        </a:p>
      </xdr:txBody>
    </xdr:sp>
    <xdr:clientData/>
  </xdr:twoCellAnchor>
  <xdr:twoCellAnchor editAs="oneCell">
    <xdr:from>
      <xdr:col>7</xdr:col>
      <xdr:colOff>196850</xdr:colOff>
      <xdr:row>214</xdr:row>
      <xdr:rowOff>15875</xdr:rowOff>
    </xdr:from>
    <xdr:to>
      <xdr:col>9</xdr:col>
      <xdr:colOff>1095375</xdr:colOff>
      <xdr:row>215</xdr:row>
      <xdr:rowOff>104775</xdr:rowOff>
    </xdr:to>
    <xdr:sp macro="[1]!BtEntry" textlink="">
      <xdr:nvSpPr>
        <xdr:cNvPr id="60" name="角丸四角形 59">
          <a:extLst>
            <a:ext uri="{FF2B5EF4-FFF2-40B4-BE49-F238E27FC236}">
              <a16:creationId xmlns:a16="http://schemas.microsoft.com/office/drawing/2014/main" id="{00000000-0008-0000-0500-00003C000000}"/>
            </a:ext>
          </a:extLst>
        </xdr:cNvPr>
        <xdr:cNvSpPr/>
      </xdr:nvSpPr>
      <xdr:spPr>
        <a:xfrm>
          <a:off x="5549900" y="41021000"/>
          <a:ext cx="2260600" cy="2794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900">
              <a:solidFill>
                <a:srgbClr val="000000"/>
              </a:solidFill>
              <a:latin typeface="Meiryo UI"/>
              <a:ea typeface="Meiryo UI"/>
            </a:rPr>
            <a:t>削除⑥フォーム入力順設定</a:t>
          </a:r>
          <a:r>
            <a:rPr kumimoji="1" lang="ja-JP" altLang="en-US" sz="100">
              <a:solidFill>
                <a:srgbClr val="000000"/>
              </a:solidFill>
              <a:latin typeface="STILL"/>
              <a:ea typeface="STILL"/>
            </a:rPr>
            <a:t>
入力画面</a:t>
          </a:r>
          <a:r>
            <a:rPr kumimoji="1" lang="en-US" altLang="ja-JP" sz="100">
              <a:solidFill>
                <a:srgbClr val="000000"/>
              </a:solidFill>
              <a:latin typeface="STILL"/>
              <a:ea typeface="STILL"/>
            </a:rPr>
            <a:t>!K7,K9,K11,K13,R13,K15,K17,K19
Rounded Rectangle 30,</a:t>
          </a:r>
          <a:r>
            <a:rPr kumimoji="1" lang="ja-JP" altLang="en-US" sz="100">
              <a:solidFill>
                <a:srgbClr val="000000"/>
              </a:solidFill>
              <a:latin typeface="STILL"/>
              <a:ea typeface="STILL"/>
            </a:rPr>
            <a:t>入力画面
</a:t>
          </a:r>
          <a:r>
            <a:rPr kumimoji="1" lang="en-US" altLang="ja-JP" sz="100">
              <a:solidFill>
                <a:srgbClr val="000000"/>
              </a:solidFill>
              <a:latin typeface="STILL"/>
              <a:ea typeface="STILL"/>
            </a:rPr>
            <a:t>FALSE
TRUE</a:t>
          </a:r>
          <a:endParaRPr kumimoji="1" lang="ja-JP" altLang="en-US" sz="100">
            <a:solidFill>
              <a:srgbClr val="000000"/>
            </a:solidFill>
            <a:latin typeface="STILL"/>
            <a:ea typeface="STILL"/>
          </a:endParaRPr>
        </a:p>
      </xdr:txBody>
    </xdr:sp>
    <xdr:clientData/>
  </xdr:twoCellAnchor>
  <xdr:twoCellAnchor editAs="oneCell">
    <xdr:from>
      <xdr:col>3</xdr:col>
      <xdr:colOff>85725</xdr:colOff>
      <xdr:row>4</xdr:row>
      <xdr:rowOff>104775</xdr:rowOff>
    </xdr:from>
    <xdr:to>
      <xdr:col>5</xdr:col>
      <xdr:colOff>304800</xdr:colOff>
      <xdr:row>11</xdr:row>
      <xdr:rowOff>19050</xdr:rowOff>
    </xdr:to>
    <xdr:sp macro="" textlink="">
      <xdr:nvSpPr>
        <xdr:cNvPr id="125" name="Text Box 1">
          <a:extLst>
            <a:ext uri="{FF2B5EF4-FFF2-40B4-BE49-F238E27FC236}">
              <a16:creationId xmlns:a16="http://schemas.microsoft.com/office/drawing/2014/main" id="{00000000-0008-0000-0500-00007D000000}"/>
            </a:ext>
          </a:extLst>
        </xdr:cNvPr>
        <xdr:cNvSpPr txBox="1">
          <a:spLocks noChangeArrowheads="1"/>
        </xdr:cNvSpPr>
      </xdr:nvSpPr>
      <xdr:spPr bwMode="auto">
        <a:xfrm>
          <a:off x="1524000" y="752475"/>
          <a:ext cx="1885950" cy="1247775"/>
        </a:xfrm>
        <a:prstGeom prst="rect">
          <a:avLst/>
        </a:prstGeom>
        <a:solidFill>
          <a:srgbClr val="FFFF00"/>
        </a:solidFill>
        <a:ln>
          <a:noFill/>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EP</a:t>
          </a:r>
          <a:r>
            <a:rPr lang="ja-JP" altLang="en-US" sz="1100" b="0" i="0" u="none" strike="noStrike" baseline="0">
              <a:solidFill>
                <a:srgbClr val="000000"/>
              </a:solidFill>
              <a:latin typeface="ＭＳ Ｐゴシック"/>
              <a:ea typeface="ＭＳ Ｐゴシック"/>
            </a:rPr>
            <a:t>ｼｰﾄ</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プログラムシートの右に作成したプログラムをご参考いただきプログラムを左側に作成してください。尚、サンプルプログラムは完璧なプログラムではありませんのでご了承ください。</a:t>
          </a:r>
        </a:p>
      </xdr:txBody>
    </xdr:sp>
    <xdr:clientData/>
  </xdr:twoCellAnchor>
  <xdr:twoCellAnchor editAs="oneCell">
    <xdr:from>
      <xdr:col>7</xdr:col>
      <xdr:colOff>123825</xdr:colOff>
      <xdr:row>12</xdr:row>
      <xdr:rowOff>142875</xdr:rowOff>
    </xdr:from>
    <xdr:to>
      <xdr:col>7</xdr:col>
      <xdr:colOff>381000</xdr:colOff>
      <xdr:row>13</xdr:row>
      <xdr:rowOff>123825</xdr:rowOff>
    </xdr:to>
    <xdr:cxnSp macro="">
      <xdr:nvCxnSpPr>
        <xdr:cNvPr id="142" name="AutoShape 22">
          <a:extLst>
            <a:ext uri="{FF2B5EF4-FFF2-40B4-BE49-F238E27FC236}">
              <a16:creationId xmlns:a16="http://schemas.microsoft.com/office/drawing/2014/main" id="{00000000-0008-0000-0500-00008E000000}"/>
            </a:ext>
          </a:extLst>
        </xdr:cNvPr>
        <xdr:cNvCxnSpPr>
          <a:cxnSpLocks noChangeShapeType="1"/>
        </xdr:cNvCxnSpPr>
      </xdr:nvCxnSpPr>
      <xdr:spPr bwMode="auto">
        <a:xfrm>
          <a:off x="5476875" y="2828925"/>
          <a:ext cx="257175" cy="171450"/>
        </a:xfrm>
        <a:prstGeom prst="bentConnector3">
          <a:avLst>
            <a:gd name="adj1" fmla="val 48148"/>
          </a:avLst>
        </a:prstGeom>
        <a:noFill/>
        <a:ln w="9525">
          <a:solidFill>
            <a:srgbClr xmlns:mc="http://schemas.openxmlformats.org/markup-compatibility/2006" xmlns:a14="http://schemas.microsoft.com/office/drawing/2010/main" val="808080" mc:Ignorable="a14" a14:legacySpreadsheetColorIndex="23"/>
          </a:solidFill>
          <a:miter lim="800000"/>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8</xdr:col>
      <xdr:colOff>66675</xdr:colOff>
      <xdr:row>12</xdr:row>
      <xdr:rowOff>123825</xdr:rowOff>
    </xdr:from>
    <xdr:to>
      <xdr:col>8</xdr:col>
      <xdr:colOff>342900</xdr:colOff>
      <xdr:row>13</xdr:row>
      <xdr:rowOff>133350</xdr:rowOff>
    </xdr:to>
    <xdr:cxnSp macro="">
      <xdr:nvCxnSpPr>
        <xdr:cNvPr id="143" name="AutoShape 23">
          <a:extLst>
            <a:ext uri="{FF2B5EF4-FFF2-40B4-BE49-F238E27FC236}">
              <a16:creationId xmlns:a16="http://schemas.microsoft.com/office/drawing/2014/main" id="{00000000-0008-0000-0500-00008F000000}"/>
            </a:ext>
          </a:extLst>
        </xdr:cNvPr>
        <xdr:cNvCxnSpPr>
          <a:cxnSpLocks noChangeShapeType="1"/>
        </xdr:cNvCxnSpPr>
      </xdr:nvCxnSpPr>
      <xdr:spPr bwMode="auto">
        <a:xfrm>
          <a:off x="5810250" y="2809875"/>
          <a:ext cx="276225" cy="200025"/>
        </a:xfrm>
        <a:prstGeom prst="bentConnector3">
          <a:avLst>
            <a:gd name="adj1" fmla="val 48278"/>
          </a:avLst>
        </a:prstGeom>
        <a:noFill/>
        <a:ln w="9525">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8</xdr:col>
      <xdr:colOff>466725</xdr:colOff>
      <xdr:row>12</xdr:row>
      <xdr:rowOff>123825</xdr:rowOff>
    </xdr:from>
    <xdr:to>
      <xdr:col>8</xdr:col>
      <xdr:colOff>742950</xdr:colOff>
      <xdr:row>13</xdr:row>
      <xdr:rowOff>133350</xdr:rowOff>
    </xdr:to>
    <xdr:sp macro="" textlink="">
      <xdr:nvSpPr>
        <xdr:cNvPr id="144" name="AutoShape 25">
          <a:extLst>
            <a:ext uri="{FF2B5EF4-FFF2-40B4-BE49-F238E27FC236}">
              <a16:creationId xmlns:a16="http://schemas.microsoft.com/office/drawing/2014/main" id="{00000000-0008-0000-0500-000090000000}"/>
            </a:ext>
          </a:extLst>
        </xdr:cNvPr>
        <xdr:cNvSpPr>
          <a:spLocks noChangeArrowheads="1"/>
        </xdr:cNvSpPr>
      </xdr:nvSpPr>
      <xdr:spPr bwMode="auto">
        <a:xfrm>
          <a:off x="6210300" y="2809875"/>
          <a:ext cx="276225" cy="200025"/>
        </a:xfrm>
        <a:prstGeom prst="downArrow">
          <a:avLst>
            <a:gd name="adj1" fmla="val 51722"/>
            <a:gd name="adj2" fmla="val 28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oneCell">
    <xdr:from>
      <xdr:col>8</xdr:col>
      <xdr:colOff>828675</xdr:colOff>
      <xdr:row>12</xdr:row>
      <xdr:rowOff>76200</xdr:rowOff>
    </xdr:from>
    <xdr:to>
      <xdr:col>9</xdr:col>
      <xdr:colOff>57150</xdr:colOff>
      <xdr:row>13</xdr:row>
      <xdr:rowOff>152400</xdr:rowOff>
    </xdr:to>
    <xdr:sp macro="" textlink="">
      <xdr:nvSpPr>
        <xdr:cNvPr id="145" name="AutoShape 26">
          <a:extLst>
            <a:ext uri="{FF2B5EF4-FFF2-40B4-BE49-F238E27FC236}">
              <a16:creationId xmlns:a16="http://schemas.microsoft.com/office/drawing/2014/main" id="{00000000-0008-0000-0500-000091000000}"/>
            </a:ext>
          </a:extLst>
        </xdr:cNvPr>
        <xdr:cNvSpPr>
          <a:spLocks noChangeArrowheads="1"/>
        </xdr:cNvSpPr>
      </xdr:nvSpPr>
      <xdr:spPr bwMode="auto">
        <a:xfrm>
          <a:off x="6572250" y="2762250"/>
          <a:ext cx="200025" cy="266700"/>
        </a:xfrm>
        <a:prstGeom prst="rightArrow">
          <a:avLst>
            <a:gd name="adj1" fmla="val 57139"/>
            <a:gd name="adj2"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oneCell">
    <xdr:from>
      <xdr:col>9</xdr:col>
      <xdr:colOff>142875</xdr:colOff>
      <xdr:row>13</xdr:row>
      <xdr:rowOff>19050</xdr:rowOff>
    </xdr:from>
    <xdr:to>
      <xdr:col>9</xdr:col>
      <xdr:colOff>447675</xdr:colOff>
      <xdr:row>13</xdr:row>
      <xdr:rowOff>28575</xdr:rowOff>
    </xdr:to>
    <xdr:sp macro="" textlink="">
      <xdr:nvSpPr>
        <xdr:cNvPr id="146" name="Line 27">
          <a:extLst>
            <a:ext uri="{FF2B5EF4-FFF2-40B4-BE49-F238E27FC236}">
              <a16:creationId xmlns:a16="http://schemas.microsoft.com/office/drawing/2014/main" id="{00000000-0008-0000-0500-000092000000}"/>
            </a:ext>
          </a:extLst>
        </xdr:cNvPr>
        <xdr:cNvSpPr>
          <a:spLocks noChangeShapeType="1"/>
        </xdr:cNvSpPr>
      </xdr:nvSpPr>
      <xdr:spPr bwMode="auto">
        <a:xfrm>
          <a:off x="6858000" y="2895600"/>
          <a:ext cx="304800" cy="9525"/>
        </a:xfrm>
        <a:prstGeom prst="line">
          <a:avLst/>
        </a:prstGeom>
        <a:noFill/>
        <a:ln w="9525">
          <a:solidFill>
            <a:srgbClr xmlns:mc="http://schemas.openxmlformats.org/markup-compatibility/2006" xmlns:a14="http://schemas.microsoft.com/office/drawing/2010/main" val="808080" mc:Ignorable="a14" a14:legacySpreadsheetColorIndex="23"/>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9</xdr:col>
      <xdr:colOff>1190625</xdr:colOff>
      <xdr:row>12</xdr:row>
      <xdr:rowOff>123825</xdr:rowOff>
    </xdr:from>
    <xdr:to>
      <xdr:col>10</xdr:col>
      <xdr:colOff>276225</xdr:colOff>
      <xdr:row>14</xdr:row>
      <xdr:rowOff>123825</xdr:rowOff>
    </xdr:to>
    <xdr:sp macro="" textlink="">
      <xdr:nvSpPr>
        <xdr:cNvPr id="147" name="Text Box 28">
          <a:extLst>
            <a:ext uri="{FF2B5EF4-FFF2-40B4-BE49-F238E27FC236}">
              <a16:creationId xmlns:a16="http://schemas.microsoft.com/office/drawing/2014/main" id="{00000000-0008-0000-0500-000093000000}"/>
            </a:ext>
          </a:extLst>
        </xdr:cNvPr>
        <xdr:cNvSpPr txBox="1">
          <a:spLocks noChangeArrowheads="1"/>
        </xdr:cNvSpPr>
      </xdr:nvSpPr>
      <xdr:spPr bwMode="auto">
        <a:xfrm>
          <a:off x="7905750" y="2809875"/>
          <a:ext cx="361950"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oneCell">
    <xdr:from>
      <xdr:col>9</xdr:col>
      <xdr:colOff>323850</xdr:colOff>
      <xdr:row>13</xdr:row>
      <xdr:rowOff>66675</xdr:rowOff>
    </xdr:from>
    <xdr:to>
      <xdr:col>9</xdr:col>
      <xdr:colOff>581025</xdr:colOff>
      <xdr:row>14</xdr:row>
      <xdr:rowOff>104775</xdr:rowOff>
    </xdr:to>
    <xdr:sp macro="" textlink="">
      <xdr:nvSpPr>
        <xdr:cNvPr id="148" name="AutoShape 29">
          <a:extLst>
            <a:ext uri="{FF2B5EF4-FFF2-40B4-BE49-F238E27FC236}">
              <a16:creationId xmlns:a16="http://schemas.microsoft.com/office/drawing/2014/main" id="{00000000-0008-0000-0500-000094000000}"/>
            </a:ext>
          </a:extLst>
        </xdr:cNvPr>
        <xdr:cNvSpPr>
          <a:spLocks noChangeArrowheads="1"/>
        </xdr:cNvSpPr>
      </xdr:nvSpPr>
      <xdr:spPr bwMode="auto">
        <a:xfrm>
          <a:off x="7038975" y="2943225"/>
          <a:ext cx="257175" cy="257175"/>
        </a:xfrm>
        <a:prstGeom prst="leftRightArrow">
          <a:avLst>
            <a:gd name="adj1" fmla="val 62963"/>
            <a:gd name="adj2" fmla="val 296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oneCell">
    <xdr:from>
      <xdr:col>9</xdr:col>
      <xdr:colOff>666750</xdr:colOff>
      <xdr:row>12</xdr:row>
      <xdr:rowOff>161925</xdr:rowOff>
    </xdr:from>
    <xdr:to>
      <xdr:col>9</xdr:col>
      <xdr:colOff>1133475</xdr:colOff>
      <xdr:row>14</xdr:row>
      <xdr:rowOff>38100</xdr:rowOff>
    </xdr:to>
    <xdr:sp macro="" textlink="">
      <xdr:nvSpPr>
        <xdr:cNvPr id="149" name="AutoShape 30">
          <a:extLst>
            <a:ext uri="{FF2B5EF4-FFF2-40B4-BE49-F238E27FC236}">
              <a16:creationId xmlns:a16="http://schemas.microsoft.com/office/drawing/2014/main" id="{00000000-0008-0000-0500-000095000000}"/>
            </a:ext>
          </a:extLst>
        </xdr:cNvPr>
        <xdr:cNvSpPr>
          <a:spLocks noChangeArrowheads="1"/>
        </xdr:cNvSpPr>
      </xdr:nvSpPr>
      <xdr:spPr bwMode="auto">
        <a:xfrm>
          <a:off x="7381875" y="2847975"/>
          <a:ext cx="466725" cy="285750"/>
        </a:xfrm>
        <a:prstGeom prst="wedgeRoundRectCallout">
          <a:avLst>
            <a:gd name="adj1" fmla="val -43880"/>
            <a:gd name="adj2" fmla="val 733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editAs="oneCell">
    <xdr:from>
      <xdr:col>1</xdr:col>
      <xdr:colOff>76200</xdr:colOff>
      <xdr:row>16</xdr:row>
      <xdr:rowOff>76200</xdr:rowOff>
    </xdr:from>
    <xdr:to>
      <xdr:col>4</xdr:col>
      <xdr:colOff>327025</xdr:colOff>
      <xdr:row>17</xdr:row>
      <xdr:rowOff>98425</xdr:rowOff>
    </xdr:to>
    <xdr:sp macro="[1]!MakeBtPush" textlink="">
      <xdr:nvSpPr>
        <xdr:cNvPr id="154" name="フローチャート : 定義済み処理 153">
          <a:extLst>
            <a:ext uri="{FF2B5EF4-FFF2-40B4-BE49-F238E27FC236}">
              <a16:creationId xmlns:a16="http://schemas.microsoft.com/office/drawing/2014/main" id="{00000000-0008-0000-0500-00009A000000}"/>
            </a:ext>
          </a:extLst>
        </xdr:cNvPr>
        <xdr:cNvSpPr/>
      </xdr:nvSpPr>
      <xdr:spPr>
        <a:xfrm>
          <a:off x="152400" y="3419475"/>
          <a:ext cx="2889250" cy="24130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ja-JP" altLang="ja-JP" sz="1000" b="0" i="0" baseline="0">
              <a:solidFill>
                <a:schemeClr val="tx1">
                  <a:lumMod val="50000"/>
                  <a:lumOff val="50000"/>
                </a:schemeClr>
              </a:solidFill>
              <a:effectLst/>
              <a:latin typeface="Meiryo UI" panose="020B0604030504040204" pitchFamily="50" charset="-128"/>
              <a:ea typeface="Meiryo UI" panose="020B0604030504040204" pitchFamily="50" charset="-128"/>
              <a:cs typeface="Meiryo UI" panose="020B0604030504040204" pitchFamily="50" charset="-128"/>
            </a:rPr>
            <a:t>プログラム連続実行</a:t>
          </a:r>
          <a:r>
            <a:rPr lang="ja-JP" altLang="en-US" sz="1000" b="0" i="0" baseline="0">
              <a:solidFill>
                <a:schemeClr val="tx1">
                  <a:lumMod val="50000"/>
                  <a:lumOff val="50000"/>
                </a:schemeClr>
              </a:solidFill>
              <a:effectLst/>
              <a:latin typeface="Meiryo UI" panose="020B0604030504040204" pitchFamily="50" charset="-128"/>
              <a:ea typeface="Meiryo UI" panose="020B0604030504040204" pitchFamily="50" charset="-128"/>
              <a:cs typeface="Meiryo UI" panose="020B0604030504040204" pitchFamily="50" charset="-128"/>
            </a:rPr>
            <a:t>用ボタン</a:t>
          </a:r>
          <a:endParaRPr kumimoji="1" lang="ja-JP" altLang="en-US" sz="1000">
            <a:solidFill>
              <a:schemeClr val="tx1">
                <a:lumMod val="50000"/>
                <a:lumOff val="5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9525</xdr:colOff>
      <xdr:row>14</xdr:row>
      <xdr:rowOff>133350</xdr:rowOff>
    </xdr:from>
    <xdr:to>
      <xdr:col>1</xdr:col>
      <xdr:colOff>9525</xdr:colOff>
      <xdr:row>19</xdr:row>
      <xdr:rowOff>161925</xdr:rowOff>
    </xdr:to>
    <xdr:cxnSp macro="">
      <xdr:nvCxnSpPr>
        <xdr:cNvPr id="155" name="直線矢印コネクタ 154">
          <a:extLst>
            <a:ext uri="{FF2B5EF4-FFF2-40B4-BE49-F238E27FC236}">
              <a16:creationId xmlns:a16="http://schemas.microsoft.com/office/drawing/2014/main" id="{00000000-0008-0000-0500-00009B000000}"/>
            </a:ext>
          </a:extLst>
        </xdr:cNvPr>
        <xdr:cNvCxnSpPr/>
      </xdr:nvCxnSpPr>
      <xdr:spPr>
        <a:xfrm>
          <a:off x="85725" y="3038475"/>
          <a:ext cx="0" cy="1123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131775</xdr:colOff>
      <xdr:row>1</xdr:row>
      <xdr:rowOff>27225</xdr:rowOff>
    </xdr:from>
    <xdr:to>
      <xdr:col>9</xdr:col>
      <xdr:colOff>1247775</xdr:colOff>
      <xdr:row>1</xdr:row>
      <xdr:rowOff>200025</xdr:rowOff>
    </xdr:to>
    <xdr:sp macro="[1]!MakeBtUnProtect" textlink="">
      <xdr:nvSpPr>
        <xdr:cNvPr id="156" name="GEN_SHEET01UNPROTECT">
          <a:extLst>
            <a:ext uri="{FF2B5EF4-FFF2-40B4-BE49-F238E27FC236}">
              <a16:creationId xmlns:a16="http://schemas.microsoft.com/office/drawing/2014/main" id="{00000000-0008-0000-0500-00009C000000}"/>
            </a:ext>
          </a:extLst>
        </xdr:cNvPr>
        <xdr:cNvSpPr/>
      </xdr:nvSpPr>
      <xdr:spPr>
        <a:xfrm>
          <a:off x="6846900" y="284400"/>
          <a:ext cx="1116000"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ｼｰﾄ保護解除</a:t>
          </a:r>
        </a:p>
      </xdr:txBody>
    </xdr:sp>
    <xdr:clientData/>
  </xdr:twoCellAnchor>
  <xdr:twoCellAnchor editAs="oneCell">
    <xdr:from>
      <xdr:col>8</xdr:col>
      <xdr:colOff>239325</xdr:colOff>
      <xdr:row>1</xdr:row>
      <xdr:rowOff>27225</xdr:rowOff>
    </xdr:from>
    <xdr:to>
      <xdr:col>9</xdr:col>
      <xdr:colOff>131775</xdr:colOff>
      <xdr:row>1</xdr:row>
      <xdr:rowOff>200025</xdr:rowOff>
    </xdr:to>
    <xdr:sp macro="[1]!MakeBtProtect" textlink="">
      <xdr:nvSpPr>
        <xdr:cNvPr id="157" name="GEN_SHEET01PROTECT">
          <a:extLst>
            <a:ext uri="{FF2B5EF4-FFF2-40B4-BE49-F238E27FC236}">
              <a16:creationId xmlns:a16="http://schemas.microsoft.com/office/drawing/2014/main" id="{00000000-0008-0000-0500-00009D000000}"/>
            </a:ext>
          </a:extLst>
        </xdr:cNvPr>
        <xdr:cNvSpPr/>
      </xdr:nvSpPr>
      <xdr:spPr>
        <a:xfrm>
          <a:off x="5982900" y="284400"/>
          <a:ext cx="864000"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a:t>
          </a:r>
        </a:p>
      </xdr:txBody>
    </xdr:sp>
    <xdr:clientData/>
  </xdr:twoCellAnchor>
  <xdr:twoCellAnchor editAs="oneCell">
    <xdr:from>
      <xdr:col>10</xdr:col>
      <xdr:colOff>53975</xdr:colOff>
      <xdr:row>0</xdr:row>
      <xdr:rowOff>19050</xdr:rowOff>
    </xdr:from>
    <xdr:to>
      <xdr:col>10</xdr:col>
      <xdr:colOff>358775</xdr:colOff>
      <xdr:row>1</xdr:row>
      <xdr:rowOff>66675</xdr:rowOff>
    </xdr:to>
    <xdr:sp macro="[1]!Printer" textlink="">
      <xdr:nvSpPr>
        <xdr:cNvPr id="166" name="角丸四角形 165">
          <a:extLst>
            <a:ext uri="{FF2B5EF4-FFF2-40B4-BE49-F238E27FC236}">
              <a16:creationId xmlns:a16="http://schemas.microsoft.com/office/drawing/2014/main" id="{00000000-0008-0000-0500-0000A6000000}"/>
            </a:ext>
          </a:extLst>
        </xdr:cNvPr>
        <xdr:cNvSpPr>
          <a:spLocks/>
        </xdr:cNvSpPr>
      </xdr:nvSpPr>
      <xdr:spPr>
        <a:xfrm>
          <a:off x="8045450" y="19050"/>
          <a:ext cx="304800" cy="304800"/>
        </a:xfrm>
        <a:prstGeom prst="roundRect">
          <a:avLst>
            <a:gd name="adj" fmla="val 12500"/>
          </a:avLst>
        </a:prstGeom>
        <a:blipFill>
          <a:blip xmlns:r="http://schemas.openxmlformats.org/officeDocument/2006/relationships" r:embed="rId2"/>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cs typeface="Meiryo UI" panose="020B0604030504040204" pitchFamily="50" charset="-128"/>
            </a:rPr>
            <a:t>印刷</a:t>
          </a:r>
        </a:p>
      </xdr:txBody>
    </xdr:sp>
    <xdr:clientData/>
  </xdr:twoCellAnchor>
  <xdr:twoCellAnchor editAs="oneCell">
    <xdr:from>
      <xdr:col>8</xdr:col>
      <xdr:colOff>400275</xdr:colOff>
      <xdr:row>0</xdr:row>
      <xdr:rowOff>28575</xdr:rowOff>
    </xdr:from>
    <xdr:to>
      <xdr:col>9</xdr:col>
      <xdr:colOff>328725</xdr:colOff>
      <xdr:row>0</xdr:row>
      <xdr:rowOff>209550</xdr:rowOff>
    </xdr:to>
    <xdr:sp macro="[1]!DispOff" textlink="">
      <xdr:nvSpPr>
        <xdr:cNvPr id="167" name="GEN_DISPOFF">
          <a:extLst>
            <a:ext uri="{FF2B5EF4-FFF2-40B4-BE49-F238E27FC236}">
              <a16:creationId xmlns:a16="http://schemas.microsoft.com/office/drawing/2014/main" id="{00000000-0008-0000-0500-0000A7000000}"/>
            </a:ext>
          </a:extLst>
        </xdr:cNvPr>
        <xdr:cNvSpPr/>
      </xdr:nvSpPr>
      <xdr:spPr>
        <a:xfrm>
          <a:off x="6143850" y="28575"/>
          <a:ext cx="900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画面描画</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OFF</a:t>
          </a: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9</xdr:col>
      <xdr:colOff>328725</xdr:colOff>
      <xdr:row>0</xdr:row>
      <xdr:rowOff>28575</xdr:rowOff>
    </xdr:from>
    <xdr:to>
      <xdr:col>9</xdr:col>
      <xdr:colOff>1228725</xdr:colOff>
      <xdr:row>0</xdr:row>
      <xdr:rowOff>209550</xdr:rowOff>
    </xdr:to>
    <xdr:sp macro="[1]!DispOn" textlink="">
      <xdr:nvSpPr>
        <xdr:cNvPr id="168" name="GEN_DISPON">
          <a:extLst>
            <a:ext uri="{FF2B5EF4-FFF2-40B4-BE49-F238E27FC236}">
              <a16:creationId xmlns:a16="http://schemas.microsoft.com/office/drawing/2014/main" id="{00000000-0008-0000-0500-0000A8000000}"/>
            </a:ext>
          </a:extLst>
        </xdr:cNvPr>
        <xdr:cNvSpPr/>
      </xdr:nvSpPr>
      <xdr:spPr>
        <a:xfrm>
          <a:off x="7043850" y="28575"/>
          <a:ext cx="900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画面描画</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ON</a:t>
          </a: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228600</xdr:colOff>
      <xdr:row>0</xdr:row>
      <xdr:rowOff>28575</xdr:rowOff>
    </xdr:from>
    <xdr:to>
      <xdr:col>2</xdr:col>
      <xdr:colOff>558075</xdr:colOff>
      <xdr:row>0</xdr:row>
      <xdr:rowOff>209550</xdr:rowOff>
    </xdr:to>
    <xdr:sp macro="[1]!DialogJump" textlink="">
      <xdr:nvSpPr>
        <xdr:cNvPr id="169" name="GEN_DDIALOGJUMP">
          <a:extLst>
            <a:ext uri="{FF2B5EF4-FFF2-40B4-BE49-F238E27FC236}">
              <a16:creationId xmlns:a16="http://schemas.microsoft.com/office/drawing/2014/main" id="{00000000-0008-0000-0500-0000A9000000}"/>
            </a:ext>
          </a:extLst>
        </xdr:cNvPr>
        <xdr:cNvSpPr/>
      </xdr:nvSpPr>
      <xdr:spPr>
        <a:xfrm>
          <a:off x="304800" y="28575"/>
          <a:ext cx="720000" cy="180975"/>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シート一覧</a:t>
          </a:r>
          <a:endPar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xdr:col>
      <xdr:colOff>558075</xdr:colOff>
      <xdr:row>0</xdr:row>
      <xdr:rowOff>28575</xdr:rowOff>
    </xdr:from>
    <xdr:to>
      <xdr:col>3</xdr:col>
      <xdr:colOff>306525</xdr:colOff>
      <xdr:row>0</xdr:row>
      <xdr:rowOff>209550</xdr:rowOff>
    </xdr:to>
    <xdr:sp macro="[1]!BtDisp" textlink="">
      <xdr:nvSpPr>
        <xdr:cNvPr id="170" name="GEN_DISP">
          <a:extLst>
            <a:ext uri="{FF2B5EF4-FFF2-40B4-BE49-F238E27FC236}">
              <a16:creationId xmlns:a16="http://schemas.microsoft.com/office/drawing/2014/main" id="{00000000-0008-0000-0500-0000AA000000}"/>
            </a:ext>
          </a:extLst>
        </xdr:cNvPr>
        <xdr:cNvSpPr/>
      </xdr:nvSpPr>
      <xdr:spPr>
        <a:xfrm>
          <a:off x="1024800" y="28575"/>
          <a:ext cx="720000" cy="180975"/>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リボン表示</a:t>
          </a:r>
          <a:r>
            <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0">
              <a:solidFill>
                <a:srgbClr val="000000"/>
              </a:solidFill>
              <a:latin typeface="Meiryo UI" panose="020B0604030504040204" pitchFamily="50" charset="-128"/>
              <a:ea typeface="Meiryo UI" panose="020B0604030504040204" pitchFamily="50" charset="-128"/>
              <a:cs typeface="Meiryo UI" panose="020B0604030504040204" pitchFamily="50" charset="-128"/>
            </a:rPr>
            <a:t>21111000
00004
0
30
00000</a:t>
          </a:r>
          <a:endPar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339150</xdr:colOff>
      <xdr:row>0</xdr:row>
      <xdr:rowOff>28575</xdr:rowOff>
    </xdr:from>
    <xdr:to>
      <xdr:col>6</xdr:col>
      <xdr:colOff>1203150</xdr:colOff>
      <xdr:row>0</xdr:row>
      <xdr:rowOff>209550</xdr:rowOff>
    </xdr:to>
    <xdr:sp macro="[1]!None" textlink="">
      <xdr:nvSpPr>
        <xdr:cNvPr id="171" name="GEN_NONE">
          <a:extLst>
            <a:ext uri="{FF2B5EF4-FFF2-40B4-BE49-F238E27FC236}">
              <a16:creationId xmlns:a16="http://schemas.microsoft.com/office/drawing/2014/main" id="{00000000-0008-0000-0500-0000AB000000}"/>
            </a:ext>
          </a:extLst>
        </xdr:cNvPr>
        <xdr:cNvSpPr/>
      </xdr:nvSpPr>
      <xdr:spPr>
        <a:xfrm>
          <a:off x="4415850" y="28575"/>
          <a:ext cx="864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何もしない</a:t>
          </a:r>
        </a:p>
      </xdr:txBody>
    </xdr:sp>
    <xdr:clientData/>
  </xdr:twoCellAnchor>
  <xdr:twoCellAnchor editAs="oneCell">
    <xdr:from>
      <xdr:col>6</xdr:col>
      <xdr:colOff>1203150</xdr:colOff>
      <xdr:row>0</xdr:row>
      <xdr:rowOff>28575</xdr:rowOff>
    </xdr:from>
    <xdr:to>
      <xdr:col>8</xdr:col>
      <xdr:colOff>400275</xdr:colOff>
      <xdr:row>0</xdr:row>
      <xdr:rowOff>209550</xdr:rowOff>
    </xdr:to>
    <xdr:sp macro="[1]!PageTop" textlink="">
      <xdr:nvSpPr>
        <xdr:cNvPr id="172" name="GEN_PAGETOP">
          <a:extLst>
            <a:ext uri="{FF2B5EF4-FFF2-40B4-BE49-F238E27FC236}">
              <a16:creationId xmlns:a16="http://schemas.microsoft.com/office/drawing/2014/main" id="{00000000-0008-0000-0500-0000AC000000}"/>
            </a:ext>
          </a:extLst>
        </xdr:cNvPr>
        <xdr:cNvSpPr/>
      </xdr:nvSpPr>
      <xdr:spPr>
        <a:xfrm>
          <a:off x="5279850" y="28575"/>
          <a:ext cx="864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先頭へ移動</a:t>
          </a:r>
        </a:p>
      </xdr:txBody>
    </xdr:sp>
    <xdr:clientData/>
  </xdr:twoCellAnchor>
  <xdr:twoCellAnchor>
    <xdr:from>
      <xdr:col>5</xdr:col>
      <xdr:colOff>561975</xdr:colOff>
      <xdr:row>14</xdr:row>
      <xdr:rowOff>95250</xdr:rowOff>
    </xdr:from>
    <xdr:to>
      <xdr:col>6</xdr:col>
      <xdr:colOff>409575</xdr:colOff>
      <xdr:row>18</xdr:row>
      <xdr:rowOff>38100</xdr:rowOff>
    </xdr:to>
    <xdr:sp macro="" textlink="">
      <xdr:nvSpPr>
        <xdr:cNvPr id="109" name="ドーナツ 108">
          <a:extLst>
            <a:ext uri="{FF2B5EF4-FFF2-40B4-BE49-F238E27FC236}">
              <a16:creationId xmlns:a16="http://schemas.microsoft.com/office/drawing/2014/main" id="{00000000-0008-0000-0500-00006D000000}"/>
            </a:ext>
          </a:extLst>
        </xdr:cNvPr>
        <xdr:cNvSpPr/>
      </xdr:nvSpPr>
      <xdr:spPr>
        <a:xfrm>
          <a:off x="3667125" y="2962275"/>
          <a:ext cx="819150" cy="790575"/>
        </a:xfrm>
        <a:prstGeom prst="donu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３</a:t>
          </a:r>
          <a:r>
            <a:rPr kumimoji="1" lang="en-US" altLang="ja-JP" sz="1100" b="1">
              <a:solidFill>
                <a:schemeClr val="tx1"/>
              </a:solidFill>
            </a:rPr>
            <a:t>-2</a:t>
          </a:r>
          <a:endParaRPr kumimoji="1" lang="ja-JP" altLang="en-US" sz="1100" b="1">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20849;&#36890;&#37096;&#21697;.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3"/>
      <sheetName val="Button"/>
      <sheetName val="Gen1"/>
      <sheetName val="Func2"/>
      <sheetName val="Func1"/>
      <sheetName val="Auto"/>
      <sheetName val="DG1"/>
    </sheetNames>
    <definedNames>
      <definedName name="ActCellCopy"/>
      <definedName name="ActCellCut"/>
      <definedName name="ActCellPaste"/>
      <definedName name="BtCalendar"/>
      <definedName name="BtCell"/>
      <definedName name="BtDisp"/>
      <definedName name="BtEntry"/>
      <definedName name="BtMessage"/>
      <definedName name="BtProtect"/>
      <definedName name="BtPush"/>
      <definedName name="BtPushIf"/>
      <definedName name="BtRecordDelete"/>
      <definedName name="BtRecordQuery"/>
      <definedName name="BtRecordUpload"/>
      <definedName name="BtSetMultiCell"/>
      <definedName name="BtSetValue"/>
      <definedName name="BtUnProtect"/>
      <definedName name="DDialogJump"/>
      <definedName name="DialogJump"/>
      <definedName name="DispOff"/>
      <definedName name="DispOn"/>
      <definedName name="MakeBt"/>
      <definedName name="MakeBtProtect"/>
      <definedName name="MakeBtPush"/>
      <definedName name="MakeBtUnProtect"/>
      <definedName name="None"/>
      <definedName name="PageDown"/>
      <definedName name="PageTop"/>
      <definedName name="PageUp"/>
      <definedName name="Printer"/>
      <definedName name="ResetMenu"/>
    </definedNames>
    <sheetDataSet>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8"/>
  <sheetViews>
    <sheetView tabSelected="1" workbookViewId="0">
      <selection activeCell="O7" sqref="O7"/>
    </sheetView>
  </sheetViews>
  <sheetFormatPr defaultColWidth="9" defaultRowHeight="15.75"/>
  <cols>
    <col min="1" max="1" width="3.25" style="31" customWidth="1"/>
    <col min="2" max="2" width="14.5" style="31" customWidth="1"/>
    <col min="3" max="4" width="9" style="31"/>
    <col min="5" max="8" width="9" style="32"/>
    <col min="9" max="9" width="3" style="32" customWidth="1"/>
    <col min="10" max="13" width="9" style="32"/>
    <col min="14" max="14" width="2.75" style="32" customWidth="1"/>
    <col min="15" max="15" width="9" style="32"/>
    <col min="16" max="16384" width="9" style="31"/>
  </cols>
  <sheetData>
    <row r="1" spans="2:13" ht="23.25" customHeight="1"/>
    <row r="2" spans="2:13" ht="33">
      <c r="B2" s="325" t="s">
        <v>112</v>
      </c>
      <c r="C2" s="325"/>
      <c r="D2" s="325"/>
      <c r="E2" s="325"/>
      <c r="F2" s="325"/>
      <c r="G2" s="325"/>
      <c r="H2" s="325"/>
      <c r="I2" s="325"/>
      <c r="J2" s="325"/>
      <c r="K2" s="325"/>
      <c r="L2" s="255"/>
      <c r="M2" s="255"/>
    </row>
    <row r="3" spans="2:13" ht="15.75" customHeight="1">
      <c r="B3" s="33"/>
      <c r="C3" s="33"/>
      <c r="D3" s="33"/>
      <c r="E3" s="33"/>
      <c r="F3" s="33"/>
      <c r="G3" s="33"/>
      <c r="H3" s="33"/>
      <c r="I3" s="33"/>
      <c r="J3" s="33"/>
      <c r="K3" s="33"/>
      <c r="L3" s="34"/>
      <c r="M3" s="34"/>
    </row>
    <row r="4" spans="2:13">
      <c r="G4" s="326" t="s">
        <v>46</v>
      </c>
      <c r="H4" s="327"/>
      <c r="I4" s="327"/>
      <c r="J4" s="327"/>
      <c r="K4" s="328"/>
    </row>
    <row r="5" spans="2:13">
      <c r="G5" s="329"/>
      <c r="H5" s="330"/>
      <c r="I5" s="330"/>
      <c r="J5" s="330"/>
      <c r="K5" s="331"/>
      <c r="L5" s="35"/>
    </row>
    <row r="6" spans="2:13">
      <c r="G6" s="329"/>
      <c r="H6" s="330"/>
      <c r="I6" s="330"/>
      <c r="J6" s="330"/>
      <c r="K6" s="331"/>
      <c r="L6" s="35"/>
    </row>
    <row r="7" spans="2:13">
      <c r="G7" s="329"/>
      <c r="H7" s="330"/>
      <c r="I7" s="330"/>
      <c r="J7" s="330"/>
      <c r="K7" s="331"/>
      <c r="L7" s="35"/>
    </row>
    <row r="8" spans="2:13">
      <c r="G8" s="329"/>
      <c r="H8" s="330"/>
      <c r="I8" s="330"/>
      <c r="J8" s="330"/>
      <c r="K8" s="331"/>
      <c r="L8" s="35"/>
    </row>
    <row r="9" spans="2:13">
      <c r="G9" s="329"/>
      <c r="H9" s="330"/>
      <c r="I9" s="330"/>
      <c r="J9" s="330"/>
      <c r="K9" s="331"/>
      <c r="L9" s="35"/>
    </row>
    <row r="10" spans="2:13">
      <c r="G10" s="329"/>
      <c r="H10" s="330"/>
      <c r="I10" s="330"/>
      <c r="J10" s="330"/>
      <c r="K10" s="331"/>
      <c r="L10" s="35"/>
    </row>
    <row r="11" spans="2:13">
      <c r="G11" s="329"/>
      <c r="H11" s="330"/>
      <c r="I11" s="330"/>
      <c r="J11" s="330"/>
      <c r="K11" s="331"/>
      <c r="L11" s="35"/>
    </row>
    <row r="12" spans="2:13">
      <c r="G12" s="332"/>
      <c r="H12" s="333"/>
      <c r="I12" s="333"/>
      <c r="J12" s="333"/>
      <c r="K12" s="334"/>
    </row>
    <row r="13" spans="2:13">
      <c r="G13" s="335" t="s">
        <v>113</v>
      </c>
      <c r="H13" s="335"/>
      <c r="I13" s="335"/>
      <c r="J13" s="335"/>
      <c r="K13" s="335"/>
    </row>
    <row r="14" spans="2:13">
      <c r="G14" s="335"/>
      <c r="H14" s="335"/>
      <c r="I14" s="335"/>
      <c r="J14" s="335"/>
      <c r="K14" s="335"/>
    </row>
    <row r="15" spans="2:13">
      <c r="G15" s="335"/>
      <c r="H15" s="335"/>
      <c r="I15" s="335"/>
      <c r="J15" s="335"/>
      <c r="K15" s="335"/>
    </row>
    <row r="16" spans="2:13">
      <c r="G16" s="36"/>
      <c r="H16" s="36"/>
      <c r="I16" s="36"/>
      <c r="J16" s="36"/>
      <c r="K16" s="36"/>
    </row>
    <row r="17" spans="1:15">
      <c r="B17" s="43"/>
    </row>
    <row r="18" spans="1:15">
      <c r="B18" s="43"/>
    </row>
    <row r="19" spans="1:15">
      <c r="B19" s="43"/>
    </row>
    <row r="20" spans="1:15">
      <c r="B20" s="43"/>
    </row>
    <row r="21" spans="1:15">
      <c r="B21" s="43"/>
    </row>
    <row r="22" spans="1:15">
      <c r="B22" s="43"/>
    </row>
    <row r="23" spans="1:15">
      <c r="B23" s="43"/>
    </row>
    <row r="24" spans="1:15">
      <c r="B24" s="43"/>
    </row>
    <row r="25" spans="1:15">
      <c r="B25" s="43"/>
    </row>
    <row r="26" spans="1:15" ht="11.25" customHeight="1">
      <c r="B26" s="43"/>
    </row>
    <row r="27" spans="1:15" ht="21">
      <c r="A27" s="132"/>
      <c r="B27" s="136" t="s">
        <v>119</v>
      </c>
      <c r="C27" s="137"/>
      <c r="D27" s="137"/>
      <c r="E27" s="138"/>
      <c r="F27" s="138"/>
      <c r="G27" s="138"/>
      <c r="H27" s="139"/>
      <c r="I27" s="139"/>
      <c r="J27" s="337" t="s">
        <v>120</v>
      </c>
      <c r="K27" s="337"/>
      <c r="L27" s="337"/>
      <c r="M27" s="337"/>
      <c r="N27" s="132"/>
      <c r="O27" s="131"/>
    </row>
    <row r="28" spans="1:15">
      <c r="B28" s="43"/>
    </row>
    <row r="29" spans="1:15">
      <c r="B29" s="43"/>
    </row>
    <row r="30" spans="1:15">
      <c r="B30" s="43"/>
    </row>
    <row r="31" spans="1:15" ht="19.5">
      <c r="B31" s="140" t="s">
        <v>91</v>
      </c>
    </row>
    <row r="32" spans="1:15" s="141" customFormat="1">
      <c r="A32" s="151"/>
      <c r="B32" s="151" t="s">
        <v>47</v>
      </c>
      <c r="C32" s="152" t="s">
        <v>48</v>
      </c>
      <c r="D32" s="151"/>
      <c r="E32" s="150"/>
      <c r="F32" s="150"/>
      <c r="G32" s="150"/>
      <c r="H32" s="150"/>
      <c r="I32" s="143"/>
      <c r="J32" s="144"/>
      <c r="K32" s="144"/>
      <c r="L32" s="144"/>
      <c r="M32" s="144"/>
      <c r="N32" s="143"/>
      <c r="O32" s="142"/>
    </row>
    <row r="33" spans="1:15" ht="16.5" thickBot="1">
      <c r="A33" s="133"/>
      <c r="B33" s="135" t="s">
        <v>90</v>
      </c>
      <c r="C33" s="133" t="s">
        <v>121</v>
      </c>
      <c r="D33" s="133"/>
      <c r="E33" s="134"/>
      <c r="F33" s="134"/>
      <c r="G33" s="134"/>
      <c r="H33" s="134"/>
      <c r="I33" s="134"/>
      <c r="J33" s="149" t="s">
        <v>50</v>
      </c>
      <c r="K33" s="148"/>
      <c r="L33" s="148"/>
      <c r="M33" s="148"/>
      <c r="N33" s="134"/>
      <c r="O33" s="134"/>
    </row>
    <row r="34" spans="1:15">
      <c r="B34" s="147" t="s">
        <v>122</v>
      </c>
      <c r="C34" s="41"/>
      <c r="D34" s="42"/>
      <c r="E34" s="308" t="s">
        <v>127</v>
      </c>
      <c r="F34" s="309"/>
      <c r="G34" s="309"/>
      <c r="H34" s="310"/>
      <c r="I34" s="57"/>
      <c r="J34" s="146" t="s">
        <v>123</v>
      </c>
    </row>
    <row r="35" spans="1:15">
      <c r="B35" s="49"/>
      <c r="C35" s="58"/>
      <c r="D35" s="59"/>
      <c r="E35" s="311"/>
      <c r="F35" s="312"/>
      <c r="G35" s="312"/>
      <c r="H35" s="313"/>
      <c r="I35" s="57"/>
      <c r="J35" s="165" t="s">
        <v>126</v>
      </c>
    </row>
    <row r="36" spans="1:15" ht="16.5" thickBot="1">
      <c r="B36" s="53"/>
      <c r="C36" s="60"/>
      <c r="D36" s="61"/>
      <c r="E36" s="314"/>
      <c r="F36" s="315"/>
      <c r="G36" s="315"/>
      <c r="H36" s="316"/>
      <c r="I36" s="57"/>
      <c r="J36" s="165" t="s">
        <v>128</v>
      </c>
    </row>
    <row r="37" spans="1:15">
      <c r="B37" s="43"/>
    </row>
    <row r="38" spans="1:15">
      <c r="B38" s="43"/>
    </row>
    <row r="39" spans="1:15" ht="17.25">
      <c r="B39" s="253" t="s">
        <v>124</v>
      </c>
    </row>
    <row r="40" spans="1:15">
      <c r="A40" s="20"/>
      <c r="B40" s="20" t="s">
        <v>47</v>
      </c>
      <c r="C40" s="37" t="s">
        <v>48</v>
      </c>
      <c r="D40" s="20"/>
      <c r="E40" s="38"/>
      <c r="F40" s="38"/>
      <c r="G40" s="38"/>
      <c r="H40" s="38"/>
      <c r="I40" s="38"/>
      <c r="J40" s="31"/>
      <c r="K40" s="31"/>
      <c r="L40" s="31"/>
      <c r="M40" s="31"/>
    </row>
    <row r="41" spans="1:15" ht="17.25" thickBot="1">
      <c r="B41" s="44" t="s">
        <v>87</v>
      </c>
      <c r="C41" s="144" t="s">
        <v>49</v>
      </c>
      <c r="D41"/>
      <c r="E41" s="336"/>
      <c r="F41" s="336"/>
      <c r="G41" s="336"/>
      <c r="H41" s="336"/>
      <c r="I41" s="45"/>
      <c r="J41" s="166" t="s">
        <v>130</v>
      </c>
      <c r="K41" s="39"/>
      <c r="L41" s="39"/>
      <c r="M41" s="39"/>
    </row>
    <row r="42" spans="1:15">
      <c r="B42" s="147" t="s">
        <v>129</v>
      </c>
      <c r="C42" s="46"/>
      <c r="D42" s="47"/>
      <c r="E42" s="308" t="s">
        <v>125</v>
      </c>
      <c r="F42" s="309"/>
      <c r="G42" s="309"/>
      <c r="H42" s="310"/>
      <c r="I42" s="48"/>
      <c r="J42" s="146" t="s">
        <v>141</v>
      </c>
    </row>
    <row r="43" spans="1:15">
      <c r="B43" s="49"/>
      <c r="C43" s="50"/>
      <c r="D43" s="51"/>
      <c r="E43" s="311"/>
      <c r="F43" s="312"/>
      <c r="G43" s="312"/>
      <c r="H43" s="313"/>
      <c r="I43" s="48"/>
      <c r="J43" s="153"/>
      <c r="K43" s="52"/>
    </row>
    <row r="44" spans="1:15" ht="16.5" thickBot="1">
      <c r="B44" s="53"/>
      <c r="C44" s="54"/>
      <c r="D44" s="55"/>
      <c r="E44" s="314"/>
      <c r="F44" s="315"/>
      <c r="G44" s="315"/>
      <c r="H44" s="316"/>
      <c r="I44" s="48"/>
      <c r="J44" s="167"/>
      <c r="K44" s="31"/>
    </row>
    <row r="45" spans="1:15">
      <c r="C45"/>
      <c r="D45"/>
      <c r="E45"/>
      <c r="F45"/>
      <c r="G45"/>
      <c r="J45" s="167"/>
    </row>
    <row r="46" spans="1:15">
      <c r="C46"/>
      <c r="D46"/>
      <c r="E46"/>
      <c r="F46"/>
      <c r="G46"/>
      <c r="J46" s="153"/>
    </row>
    <row r="47" spans="1:15" ht="17.25">
      <c r="B47" s="253" t="s">
        <v>131</v>
      </c>
      <c r="J47" s="153"/>
    </row>
    <row r="48" spans="1:15" ht="16.5" thickBot="1">
      <c r="A48" s="20"/>
      <c r="B48" s="20" t="s">
        <v>47</v>
      </c>
      <c r="C48" s="37" t="s">
        <v>48</v>
      </c>
      <c r="D48" s="20"/>
      <c r="E48" s="38"/>
      <c r="F48" s="38"/>
      <c r="G48" s="38"/>
      <c r="H48" s="38"/>
      <c r="I48" s="38"/>
      <c r="J48" s="154"/>
      <c r="K48" s="31"/>
      <c r="L48" s="31"/>
      <c r="M48" s="31"/>
    </row>
    <row r="49" spans="1:15">
      <c r="B49" s="207" t="s">
        <v>51</v>
      </c>
      <c r="C49" s="188" t="s">
        <v>138</v>
      </c>
      <c r="D49" s="188"/>
      <c r="E49" s="193"/>
      <c r="F49" s="193"/>
      <c r="G49" s="193"/>
      <c r="H49" s="194"/>
      <c r="J49" s="166" t="s">
        <v>50</v>
      </c>
      <c r="K49" s="39"/>
      <c r="L49" s="39"/>
      <c r="M49" s="39"/>
    </row>
    <row r="50" spans="1:15" s="144" customFormat="1" ht="16.5" thickBot="1">
      <c r="B50" s="199" t="s">
        <v>142</v>
      </c>
      <c r="C50" s="197" t="s">
        <v>139</v>
      </c>
      <c r="D50" s="197"/>
      <c r="E50" s="195"/>
      <c r="F50" s="195"/>
      <c r="G50" s="195"/>
      <c r="H50" s="201"/>
      <c r="I50" s="182"/>
      <c r="J50" s="210" t="s">
        <v>145</v>
      </c>
      <c r="K50" s="182"/>
      <c r="L50" s="182"/>
      <c r="M50" s="182"/>
      <c r="N50" s="182"/>
      <c r="O50" s="145"/>
    </row>
    <row r="51" spans="1:15" s="144" customFormat="1">
      <c r="B51" s="208"/>
      <c r="C51" s="197"/>
      <c r="D51" s="197"/>
      <c r="E51" s="281" t="s">
        <v>140</v>
      </c>
      <c r="F51" s="282"/>
      <c r="G51" s="282"/>
      <c r="H51" s="283"/>
      <c r="I51" s="182"/>
      <c r="J51" s="183"/>
      <c r="K51" s="182"/>
      <c r="L51" s="182"/>
      <c r="M51" s="182"/>
      <c r="N51" s="182"/>
      <c r="O51" s="145"/>
    </row>
    <row r="52" spans="1:15" s="144" customFormat="1">
      <c r="B52" s="208"/>
      <c r="C52" s="197"/>
      <c r="D52" s="197"/>
      <c r="E52" s="284"/>
      <c r="F52" s="285"/>
      <c r="G52" s="285"/>
      <c r="H52" s="286"/>
      <c r="I52" s="182"/>
      <c r="J52" s="183"/>
      <c r="K52" s="182"/>
      <c r="L52" s="182"/>
      <c r="M52" s="182"/>
      <c r="N52" s="182"/>
      <c r="O52" s="145"/>
    </row>
    <row r="53" spans="1:15" s="144" customFormat="1" ht="16.5" thickBot="1">
      <c r="B53" s="209"/>
      <c r="C53" s="198"/>
      <c r="D53" s="198"/>
      <c r="E53" s="287"/>
      <c r="F53" s="288"/>
      <c r="G53" s="288"/>
      <c r="H53" s="289"/>
      <c r="I53" s="182"/>
      <c r="J53" s="183"/>
      <c r="K53" s="182"/>
      <c r="L53" s="182"/>
      <c r="M53" s="182"/>
      <c r="N53" s="182"/>
      <c r="O53" s="145"/>
    </row>
    <row r="54" spans="1:15" s="144" customFormat="1">
      <c r="B54" s="181"/>
      <c r="E54" s="145"/>
      <c r="F54" s="145"/>
      <c r="G54" s="145"/>
      <c r="H54" s="145"/>
      <c r="I54" s="182"/>
      <c r="J54" s="183"/>
      <c r="K54" s="182"/>
      <c r="L54" s="182"/>
      <c r="M54" s="182"/>
      <c r="N54" s="182"/>
      <c r="O54" s="145"/>
    </row>
    <row r="55" spans="1:15" ht="16.5" thickBot="1">
      <c r="B55" s="196" t="s">
        <v>88</v>
      </c>
      <c r="C55" s="31" t="s">
        <v>89</v>
      </c>
      <c r="J55" s="166" t="s">
        <v>50</v>
      </c>
      <c r="K55" s="191"/>
      <c r="L55" s="191"/>
      <c r="M55" s="191"/>
    </row>
    <row r="56" spans="1:15">
      <c r="B56" s="189" t="s">
        <v>143</v>
      </c>
      <c r="C56" s="41"/>
      <c r="D56" s="42"/>
      <c r="E56" s="281" t="s">
        <v>144</v>
      </c>
      <c r="F56" s="317"/>
      <c r="G56" s="317"/>
      <c r="H56" s="318"/>
      <c r="I56" s="40"/>
      <c r="J56" s="338" t="s">
        <v>146</v>
      </c>
      <c r="K56" s="338"/>
      <c r="L56" s="338"/>
      <c r="M56" s="338"/>
    </row>
    <row r="57" spans="1:15">
      <c r="B57" s="200"/>
      <c r="C57" s="202"/>
      <c r="D57" s="203"/>
      <c r="E57" s="319"/>
      <c r="F57" s="320"/>
      <c r="G57" s="320"/>
      <c r="H57" s="321"/>
      <c r="I57" s="40"/>
      <c r="J57" s="338"/>
      <c r="K57" s="338"/>
      <c r="L57" s="338"/>
      <c r="M57" s="338"/>
    </row>
    <row r="58" spans="1:15" ht="16.5" thickBot="1">
      <c r="B58" s="204"/>
      <c r="C58" s="205"/>
      <c r="D58" s="206"/>
      <c r="E58" s="322"/>
      <c r="F58" s="323"/>
      <c r="G58" s="323"/>
      <c r="H58" s="324"/>
      <c r="I58" s="40"/>
      <c r="J58" s="338"/>
      <c r="K58" s="338"/>
      <c r="L58" s="338"/>
      <c r="M58" s="338"/>
    </row>
    <row r="59" spans="1:15">
      <c r="B59" s="122"/>
      <c r="C59" s="122"/>
      <c r="D59" s="122"/>
      <c r="E59" s="121"/>
      <c r="F59" s="121"/>
      <c r="G59" s="121"/>
      <c r="H59" s="121"/>
      <c r="J59" s="125"/>
      <c r="K59" s="126"/>
      <c r="L59" s="126"/>
      <c r="M59" s="126"/>
    </row>
    <row r="60" spans="1:15" s="211" customFormat="1">
      <c r="B60" s="214"/>
      <c r="C60" s="214"/>
      <c r="D60" s="214"/>
      <c r="E60" s="213"/>
      <c r="F60" s="213"/>
      <c r="G60" s="213"/>
      <c r="H60" s="213"/>
      <c r="I60" s="212"/>
      <c r="J60" s="125"/>
      <c r="K60" s="126"/>
      <c r="L60" s="126"/>
      <c r="M60" s="126"/>
      <c r="N60" s="212"/>
      <c r="O60" s="212"/>
    </row>
    <row r="61" spans="1:15" s="211" customFormat="1">
      <c r="A61" s="217"/>
      <c r="B61" s="229" t="s">
        <v>147</v>
      </c>
      <c r="C61" s="217"/>
      <c r="D61" s="217"/>
      <c r="E61" s="217"/>
      <c r="F61" s="217"/>
      <c r="G61" s="217"/>
      <c r="H61" s="217"/>
      <c r="I61" s="217"/>
      <c r="J61" s="218"/>
      <c r="K61" s="217"/>
      <c r="L61" s="217"/>
      <c r="M61" s="217"/>
      <c r="N61" s="217"/>
      <c r="O61" s="217"/>
    </row>
    <row r="62" spans="1:15" s="211" customFormat="1">
      <c r="A62" s="217"/>
      <c r="B62" s="254" t="s">
        <v>148</v>
      </c>
      <c r="C62" s="254"/>
      <c r="D62" s="254"/>
      <c r="E62" s="254"/>
      <c r="F62" s="254"/>
      <c r="G62" s="254"/>
      <c r="H62" s="254"/>
      <c r="I62" s="217"/>
      <c r="J62" s="218"/>
      <c r="K62" s="217"/>
      <c r="L62" s="217"/>
      <c r="M62" s="217"/>
      <c r="N62" s="217"/>
      <c r="O62" s="217"/>
    </row>
    <row r="63" spans="1:15" s="211" customFormat="1">
      <c r="A63" s="217"/>
      <c r="B63" s="217"/>
      <c r="C63" s="217"/>
      <c r="D63" s="217"/>
      <c r="E63" s="217"/>
      <c r="F63" s="217"/>
      <c r="G63" s="217"/>
      <c r="H63" s="217"/>
      <c r="I63" s="217"/>
      <c r="J63" s="218"/>
      <c r="K63" s="217"/>
      <c r="L63" s="217"/>
      <c r="M63" s="217"/>
      <c r="N63" s="217"/>
      <c r="O63" s="217"/>
    </row>
    <row r="64" spans="1:15" s="211" customFormat="1">
      <c r="A64" s="217"/>
      <c r="B64" s="255" t="s">
        <v>149</v>
      </c>
      <c r="C64" s="255"/>
      <c r="D64" s="255"/>
      <c r="E64" s="255"/>
      <c r="F64" s="255"/>
      <c r="G64" s="255"/>
      <c r="H64" s="255"/>
      <c r="I64" s="217"/>
      <c r="J64" s="218"/>
      <c r="K64" s="217"/>
      <c r="L64" s="217"/>
      <c r="M64" s="217"/>
      <c r="N64" s="217"/>
      <c r="O64" s="217"/>
    </row>
    <row r="65" spans="1:15" s="211" customFormat="1">
      <c r="A65" s="217"/>
      <c r="B65" s="254" t="s">
        <v>150</v>
      </c>
      <c r="C65" s="254"/>
      <c r="D65" s="254"/>
      <c r="E65" s="254"/>
      <c r="F65" s="254"/>
      <c r="G65" s="254"/>
      <c r="H65" s="254"/>
      <c r="I65" s="254"/>
      <c r="J65" s="254"/>
      <c r="K65" s="217"/>
      <c r="L65" s="217"/>
      <c r="M65" s="217"/>
      <c r="N65" s="217"/>
      <c r="O65" s="217"/>
    </row>
    <row r="66" spans="1:15" s="211" customFormat="1">
      <c r="A66" s="217"/>
      <c r="B66" s="225" t="s">
        <v>47</v>
      </c>
      <c r="C66" s="226" t="s">
        <v>48</v>
      </c>
      <c r="D66" s="225"/>
      <c r="E66" s="224"/>
      <c r="F66" s="224"/>
      <c r="G66" s="224"/>
      <c r="H66" s="224"/>
      <c r="I66" s="224"/>
      <c r="J66" s="216"/>
      <c r="K66" s="216"/>
      <c r="L66" s="216"/>
      <c r="M66" s="216"/>
      <c r="N66" s="215"/>
      <c r="O66" s="216"/>
    </row>
    <row r="67" spans="1:15" s="211" customFormat="1" ht="16.5" thickBot="1">
      <c r="A67" s="217"/>
      <c r="B67" s="227" t="s">
        <v>151</v>
      </c>
      <c r="C67" s="216" t="s">
        <v>152</v>
      </c>
      <c r="D67" s="215"/>
      <c r="E67" s="215"/>
      <c r="F67" s="215"/>
      <c r="G67" s="215"/>
      <c r="H67" s="215"/>
      <c r="I67" s="215"/>
      <c r="J67" s="223" t="s">
        <v>153</v>
      </c>
      <c r="K67" s="222"/>
      <c r="L67" s="222"/>
      <c r="M67" s="222"/>
      <c r="N67" s="215"/>
      <c r="O67" s="216"/>
    </row>
    <row r="68" spans="1:15" s="211" customFormat="1">
      <c r="A68" s="215"/>
      <c r="B68" s="257" t="s">
        <v>154</v>
      </c>
      <c r="C68" s="258"/>
      <c r="D68" s="259"/>
      <c r="E68" s="230" t="s">
        <v>155</v>
      </c>
      <c r="F68" s="231" t="s">
        <v>156</v>
      </c>
      <c r="G68" s="231" t="s">
        <v>157</v>
      </c>
      <c r="H68" s="232" t="s">
        <v>158</v>
      </c>
      <c r="I68" s="215"/>
      <c r="J68" s="215" t="s">
        <v>159</v>
      </c>
      <c r="K68" s="215"/>
      <c r="L68" s="215"/>
      <c r="M68" s="215"/>
      <c r="N68" s="215"/>
      <c r="O68" s="216"/>
    </row>
    <row r="69" spans="1:15" s="211" customFormat="1">
      <c r="A69" s="215"/>
      <c r="B69" s="260"/>
      <c r="C69" s="261"/>
      <c r="D69" s="262"/>
      <c r="E69" s="234" t="s">
        <v>160</v>
      </c>
      <c r="F69" s="233" t="s">
        <v>161</v>
      </c>
      <c r="G69" s="235"/>
      <c r="H69" s="236"/>
      <c r="I69" s="215"/>
      <c r="J69" s="215"/>
      <c r="K69" s="215"/>
      <c r="L69" s="215"/>
      <c r="M69" s="215"/>
      <c r="N69" s="215"/>
      <c r="O69" s="216"/>
    </row>
    <row r="70" spans="1:15" s="211" customFormat="1" ht="16.5" thickBot="1">
      <c r="A70" s="215"/>
      <c r="B70" s="263"/>
      <c r="C70" s="264"/>
      <c r="D70" s="265"/>
      <c r="E70" s="237" t="s">
        <v>162</v>
      </c>
      <c r="F70" s="238"/>
      <c r="G70" s="239"/>
      <c r="H70" s="240"/>
      <c r="I70" s="215"/>
      <c r="J70" s="215"/>
      <c r="K70" s="215"/>
      <c r="L70" s="215"/>
      <c r="M70" s="215"/>
      <c r="N70" s="215"/>
      <c r="O70" s="216"/>
    </row>
    <row r="71" spans="1:15" s="211" customFormat="1" ht="16.5" thickBot="1">
      <c r="A71" s="215"/>
      <c r="B71" s="227" t="s">
        <v>163</v>
      </c>
      <c r="C71" s="216" t="s">
        <v>164</v>
      </c>
      <c r="D71" s="215"/>
      <c r="E71" s="215"/>
      <c r="F71" s="215"/>
      <c r="G71" s="215"/>
      <c r="H71" s="215"/>
      <c r="I71" s="215"/>
      <c r="J71" s="228"/>
      <c r="K71" s="215"/>
      <c r="L71" s="215"/>
      <c r="M71" s="215"/>
      <c r="N71" s="215"/>
      <c r="O71" s="216"/>
    </row>
    <row r="72" spans="1:15" s="211" customFormat="1">
      <c r="A72" s="215"/>
      <c r="B72" s="221" t="s">
        <v>165</v>
      </c>
      <c r="C72" s="220"/>
      <c r="D72" s="219"/>
      <c r="E72" s="266" t="s">
        <v>166</v>
      </c>
      <c r="F72" s="267"/>
      <c r="G72" s="267"/>
      <c r="H72" s="268"/>
      <c r="I72" s="215"/>
      <c r="J72" s="241" t="s">
        <v>167</v>
      </c>
      <c r="K72" s="215"/>
      <c r="L72" s="215"/>
      <c r="M72" s="215"/>
      <c r="N72" s="215"/>
      <c r="O72" s="216"/>
    </row>
    <row r="73" spans="1:15">
      <c r="A73" s="215"/>
      <c r="B73" s="275" t="s">
        <v>168</v>
      </c>
      <c r="C73" s="276"/>
      <c r="D73" s="277"/>
      <c r="E73" s="269"/>
      <c r="F73" s="270"/>
      <c r="G73" s="270"/>
      <c r="H73" s="271"/>
      <c r="I73" s="215"/>
      <c r="J73" s="256" t="s">
        <v>169</v>
      </c>
      <c r="K73" s="256"/>
      <c r="L73" s="256"/>
      <c r="M73" s="256"/>
      <c r="N73" s="215"/>
      <c r="O73" s="215"/>
    </row>
    <row r="74" spans="1:15" ht="16.5" thickBot="1">
      <c r="A74" s="215"/>
      <c r="B74" s="278"/>
      <c r="C74" s="279"/>
      <c r="D74" s="280"/>
      <c r="E74" s="272"/>
      <c r="F74" s="273"/>
      <c r="G74" s="273"/>
      <c r="H74" s="274"/>
      <c r="I74" s="215"/>
      <c r="J74" s="215"/>
      <c r="K74" s="215"/>
      <c r="L74" s="215"/>
      <c r="M74" s="215"/>
      <c r="N74" s="215"/>
      <c r="O74" s="215"/>
    </row>
    <row r="75" spans="1:15" s="216" customFormat="1">
      <c r="A75" s="215"/>
      <c r="B75" s="242"/>
      <c r="C75" s="242"/>
      <c r="D75" s="243"/>
      <c r="E75" s="243"/>
      <c r="F75" s="243"/>
      <c r="G75" s="243"/>
      <c r="H75" s="243"/>
      <c r="I75" s="243"/>
      <c r="J75" s="243"/>
      <c r="K75" s="243"/>
      <c r="L75" s="215"/>
      <c r="M75" s="215"/>
      <c r="N75" s="215"/>
      <c r="O75" s="215"/>
    </row>
    <row r="76" spans="1:15" s="216" customFormat="1">
      <c r="A76" s="245"/>
      <c r="B76" s="245"/>
      <c r="C76" s="245"/>
      <c r="D76" s="245"/>
      <c r="E76" s="245"/>
      <c r="F76" s="246"/>
      <c r="G76" s="245"/>
      <c r="H76" s="245"/>
      <c r="I76" s="245"/>
      <c r="J76" s="246"/>
      <c r="K76" s="245"/>
      <c r="L76" s="245"/>
      <c r="M76" s="245"/>
      <c r="N76" s="245"/>
      <c r="O76" s="245"/>
    </row>
    <row r="77" spans="1:15" s="216" customFormat="1">
      <c r="A77" s="245"/>
      <c r="B77" s="255" t="s">
        <v>171</v>
      </c>
      <c r="C77" s="255"/>
      <c r="D77" s="255"/>
      <c r="E77" s="255"/>
      <c r="F77" s="255"/>
      <c r="G77" s="255"/>
      <c r="H77" s="255"/>
      <c r="I77" s="245"/>
      <c r="J77" s="246"/>
      <c r="K77" s="245"/>
      <c r="L77" s="245"/>
      <c r="M77" s="245"/>
      <c r="N77" s="245"/>
      <c r="O77" s="245"/>
    </row>
    <row r="78" spans="1:15" s="216" customFormat="1">
      <c r="A78" s="245"/>
      <c r="B78" s="254" t="s">
        <v>170</v>
      </c>
      <c r="C78" s="254"/>
      <c r="D78" s="254"/>
      <c r="E78" s="254"/>
      <c r="F78" s="254"/>
      <c r="G78" s="254"/>
      <c r="H78" s="254"/>
      <c r="I78" s="254"/>
      <c r="J78" s="254"/>
      <c r="K78" s="254"/>
      <c r="L78" s="245"/>
      <c r="M78" s="245"/>
      <c r="N78" s="245"/>
      <c r="O78" s="245"/>
    </row>
    <row r="79" spans="1:15" s="244" customFormat="1">
      <c r="A79" s="245"/>
      <c r="B79" s="245"/>
      <c r="C79" s="245"/>
      <c r="D79" s="245"/>
      <c r="E79" s="245"/>
      <c r="F79" s="245"/>
      <c r="G79" s="245"/>
      <c r="H79" s="245"/>
      <c r="I79" s="245"/>
      <c r="J79" s="245"/>
      <c r="K79" s="245"/>
      <c r="L79" s="245"/>
      <c r="M79" s="245"/>
      <c r="N79" s="245"/>
      <c r="O79" s="245"/>
    </row>
    <row r="80" spans="1:15">
      <c r="A80" s="249"/>
      <c r="B80" s="251" t="s">
        <v>47</v>
      </c>
      <c r="C80" s="252" t="s">
        <v>48</v>
      </c>
      <c r="D80" s="251"/>
      <c r="E80" s="250"/>
      <c r="F80" s="250"/>
      <c r="G80" s="250"/>
      <c r="H80" s="250"/>
      <c r="I80" s="247"/>
      <c r="J80" s="248"/>
      <c r="K80" s="248"/>
      <c r="L80" s="248"/>
      <c r="M80" s="248"/>
      <c r="N80" s="247"/>
      <c r="O80" s="247"/>
    </row>
    <row r="81" spans="1:15" ht="16.5" thickBot="1">
      <c r="A81" s="184"/>
      <c r="B81" s="190" t="s">
        <v>54</v>
      </c>
      <c r="C81" s="184" t="s">
        <v>55</v>
      </c>
      <c r="D81" s="184"/>
      <c r="E81" s="185"/>
      <c r="F81" s="185"/>
      <c r="G81" s="185"/>
      <c r="H81" s="185"/>
      <c r="I81" s="185"/>
      <c r="J81" s="192" t="s">
        <v>53</v>
      </c>
      <c r="K81" s="191"/>
      <c r="L81" s="191"/>
      <c r="M81" s="191"/>
      <c r="N81" s="185"/>
      <c r="O81" s="185"/>
    </row>
    <row r="82" spans="1:15" ht="15.75" customHeight="1">
      <c r="A82" s="184"/>
      <c r="B82" s="296" t="s">
        <v>56</v>
      </c>
      <c r="C82" s="297"/>
      <c r="D82" s="298"/>
      <c r="E82" s="299" t="s">
        <v>57</v>
      </c>
      <c r="F82" s="300"/>
      <c r="G82" s="300"/>
      <c r="H82" s="301"/>
      <c r="I82" s="195"/>
      <c r="J82" s="247" t="s">
        <v>58</v>
      </c>
      <c r="K82" s="185"/>
      <c r="L82" s="185"/>
      <c r="M82" s="185"/>
      <c r="N82" s="185"/>
      <c r="O82" s="185"/>
    </row>
    <row r="83" spans="1:15">
      <c r="B83" s="290"/>
      <c r="C83" s="291"/>
      <c r="D83" s="292"/>
      <c r="E83" s="302"/>
      <c r="F83" s="303"/>
      <c r="G83" s="303"/>
      <c r="H83" s="304"/>
      <c r="I83" s="195"/>
      <c r="J83" s="185"/>
    </row>
    <row r="84" spans="1:15" ht="16.5" thickBot="1">
      <c r="B84" s="293"/>
      <c r="C84" s="294"/>
      <c r="D84" s="295"/>
      <c r="E84" s="305"/>
      <c r="F84" s="306"/>
      <c r="G84" s="306"/>
      <c r="H84" s="307"/>
      <c r="I84" s="195"/>
      <c r="J84" s="56"/>
    </row>
    <row r="85" spans="1:15" ht="16.5" thickBot="1">
      <c r="B85" s="190" t="s">
        <v>59</v>
      </c>
      <c r="C85" s="184" t="s">
        <v>60</v>
      </c>
      <c r="D85" s="184"/>
      <c r="E85" s="185"/>
      <c r="F85" s="185"/>
      <c r="G85" s="185"/>
      <c r="H85" s="185"/>
      <c r="I85" s="185"/>
      <c r="J85" s="56"/>
    </row>
    <row r="86" spans="1:15" ht="15.75" customHeight="1">
      <c r="B86" s="189" t="s">
        <v>61</v>
      </c>
      <c r="C86" s="188"/>
      <c r="D86" s="187"/>
      <c r="E86" s="281" t="s">
        <v>52</v>
      </c>
      <c r="F86" s="282"/>
      <c r="G86" s="282"/>
      <c r="H86" s="283"/>
      <c r="I86" s="195"/>
      <c r="J86" s="247" t="s">
        <v>62</v>
      </c>
    </row>
    <row r="87" spans="1:15" ht="15.75" customHeight="1">
      <c r="B87" s="290" t="s">
        <v>63</v>
      </c>
      <c r="C87" s="291"/>
      <c r="D87" s="292"/>
      <c r="E87" s="284"/>
      <c r="F87" s="285"/>
      <c r="G87" s="285"/>
      <c r="H87" s="286"/>
      <c r="I87" s="195"/>
      <c r="J87" s="186"/>
    </row>
    <row r="88" spans="1:15" ht="16.5" thickBot="1">
      <c r="B88" s="293"/>
      <c r="C88" s="294"/>
      <c r="D88" s="295"/>
      <c r="E88" s="287"/>
      <c r="F88" s="288"/>
      <c r="G88" s="288"/>
      <c r="H88" s="289"/>
      <c r="I88" s="195"/>
      <c r="J88" s="186"/>
    </row>
  </sheetData>
  <mergeCells count="24">
    <mergeCell ref="E42:H44"/>
    <mergeCell ref="E56:H58"/>
    <mergeCell ref="E51:H53"/>
    <mergeCell ref="B2:K2"/>
    <mergeCell ref="L2:M2"/>
    <mergeCell ref="G4:K12"/>
    <mergeCell ref="G13:K15"/>
    <mergeCell ref="E41:H41"/>
    <mergeCell ref="J27:M27"/>
    <mergeCell ref="E34:H36"/>
    <mergeCell ref="J56:M58"/>
    <mergeCell ref="E86:H88"/>
    <mergeCell ref="B87:D88"/>
    <mergeCell ref="B82:D84"/>
    <mergeCell ref="E82:H84"/>
    <mergeCell ref="B65:J65"/>
    <mergeCell ref="B77:H77"/>
    <mergeCell ref="B78:K78"/>
    <mergeCell ref="B62:H62"/>
    <mergeCell ref="B64:H64"/>
    <mergeCell ref="J73:M73"/>
    <mergeCell ref="B68:D70"/>
    <mergeCell ref="E72:H74"/>
    <mergeCell ref="B73:D74"/>
  </mergeCells>
  <phoneticPr fontId="4"/>
  <hyperlinks>
    <hyperlink ref="J42" location="NDB!A1" display="シート&quot;NDB&quot;の内容を確認する。" xr:uid="{00000000-0004-0000-0000-000000000000}"/>
    <hyperlink ref="J34" location="EWORKN!E2" display="シートEWORKNにテーブルの項目名を設定" xr:uid="{00000000-0004-0000-0000-000001000000}"/>
    <hyperlink ref="B47" location="EPｼｰﾄN!A1" display="③入力プログラム" xr:uid="{00000000-0004-0000-0000-000002000000}"/>
    <hyperlink ref="B39" location="NDB!A1" display="②データベースシート" xr:uid="{00000000-0004-0000-0000-000003000000}"/>
    <hyperlink ref="B31" location="EWORKN!E2" display="①データベース項目の設定" xr:uid="{00000000-0004-0000-0000-000004000000}"/>
    <hyperlink ref="B49" location="入力画面!K7" display="入力画面" xr:uid="{00000000-0004-0000-0000-000005000000}"/>
    <hyperlink ref="B50" location="画面!A6" display="画面" xr:uid="{00000000-0004-0000-0000-000006000000}"/>
    <hyperlink ref="J50" location="画面!A6" display="入力画面を作成する" xr:uid="{00000000-0004-0000-0000-000007000000}"/>
    <hyperlink ref="B55" location="EPｼｰﾄN!H16" display="EPｼｰﾄN" xr:uid="{00000000-0004-0000-0000-000008000000}"/>
    <hyperlink ref="J56:M58" location="EPｼｰﾄN!H16" display="EPｼｰﾄN上の右側にあるプログラムを参考にして左側の列にプログラムを作成します。" xr:uid="{00000000-0004-0000-0000-000009000000}"/>
  </hyperlinks>
  <pageMargins left="0.25" right="0.25" top="0.35" bottom="0.32" header="0.3" footer="0.3"/>
  <pageSetup paperSize="9" scale="8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1]!BtMessage">
                <anchor moveWithCells="1">
                  <from>
                    <xdr:col>7</xdr:col>
                    <xdr:colOff>390525</xdr:colOff>
                    <xdr:row>18</xdr:row>
                    <xdr:rowOff>171450</xdr:rowOff>
                  </from>
                  <to>
                    <xdr:col>9</xdr:col>
                    <xdr:colOff>552450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E9"/>
  <sheetViews>
    <sheetView workbookViewId="0">
      <pane xSplit="4" ySplit="1" topLeftCell="E2" activePane="bottomRight" state="frozen"/>
      <selection activeCell="AE28" sqref="AE28"/>
      <selection pane="topRight" activeCell="AE28" sqref="AE28"/>
      <selection pane="bottomLeft" activeCell="AE28" sqref="AE28"/>
      <selection pane="bottomRight" activeCell="E2" sqref="E2"/>
    </sheetView>
  </sheetViews>
  <sheetFormatPr defaultColWidth="9" defaultRowHeight="13.5"/>
  <cols>
    <col min="1" max="1" width="1.75" style="25" customWidth="1"/>
    <col min="2" max="2" width="9.25" style="25" customWidth="1"/>
    <col min="3" max="3" width="19.125" style="27" customWidth="1"/>
    <col min="4" max="4" width="2" style="23" customWidth="1"/>
    <col min="5" max="5" width="10.75" style="120" customWidth="1"/>
    <col min="6" max="26" width="9" style="24"/>
    <col min="27" max="27" width="9" style="64"/>
    <col min="28" max="30" width="9" style="24"/>
    <col min="31" max="31" width="9" style="66"/>
    <col min="32" max="16384" width="9" style="24"/>
  </cols>
  <sheetData>
    <row r="1" spans="1:31" s="21" customFormat="1">
      <c r="A1" s="339" t="s">
        <v>45</v>
      </c>
      <c r="B1" s="339"/>
      <c r="C1" s="339"/>
      <c r="D1" s="339"/>
      <c r="E1" s="119" t="s">
        <v>64</v>
      </c>
      <c r="AE1" s="65"/>
    </row>
    <row r="2" spans="1:31" s="75" customFormat="1">
      <c r="A2" s="70"/>
      <c r="B2" s="70"/>
      <c r="C2" s="71"/>
      <c r="D2" s="72"/>
      <c r="E2" s="117" t="s">
        <v>172</v>
      </c>
      <c r="F2" s="67" t="s">
        <v>173</v>
      </c>
      <c r="G2" s="67" t="s">
        <v>174</v>
      </c>
      <c r="H2" s="67" t="s">
        <v>175</v>
      </c>
      <c r="I2" s="67" t="s">
        <v>176</v>
      </c>
      <c r="J2" s="67" t="s">
        <v>177</v>
      </c>
      <c r="K2" s="67" t="s">
        <v>178</v>
      </c>
      <c r="L2" s="73" t="s">
        <v>197</v>
      </c>
      <c r="M2" s="67" t="s">
        <v>179</v>
      </c>
      <c r="N2" s="67" t="s">
        <v>180</v>
      </c>
      <c r="O2" s="67" t="s">
        <v>181</v>
      </c>
      <c r="P2" s="67" t="s">
        <v>182</v>
      </c>
      <c r="Q2" s="67" t="s">
        <v>183</v>
      </c>
      <c r="R2" s="67" t="s">
        <v>184</v>
      </c>
      <c r="S2" s="67" t="s">
        <v>185</v>
      </c>
      <c r="T2" s="67" t="s">
        <v>186</v>
      </c>
      <c r="U2" s="67" t="s">
        <v>187</v>
      </c>
      <c r="V2" s="67" t="s">
        <v>188</v>
      </c>
      <c r="W2" s="67" t="s">
        <v>189</v>
      </c>
      <c r="X2" s="67" t="s">
        <v>190</v>
      </c>
      <c r="Y2" s="67" t="s">
        <v>191</v>
      </c>
      <c r="Z2" s="67" t="s">
        <v>192</v>
      </c>
      <c r="AA2" s="67" t="s">
        <v>193</v>
      </c>
      <c r="AB2" s="67" t="s">
        <v>194</v>
      </c>
      <c r="AC2" s="67" t="s">
        <v>195</v>
      </c>
      <c r="AD2" s="67" t="s">
        <v>196</v>
      </c>
      <c r="AE2" s="74"/>
    </row>
    <row r="3" spans="1:31">
      <c r="A3" s="22"/>
      <c r="B3" s="156"/>
      <c r="C3" s="159" t="s">
        <v>108</v>
      </c>
      <c r="H3" s="76"/>
    </row>
    <row r="4" spans="1:31">
      <c r="A4" s="155"/>
      <c r="B4" s="157" t="s">
        <v>107</v>
      </c>
      <c r="C4" s="160" t="s">
        <v>109</v>
      </c>
      <c r="D4" s="158"/>
    </row>
    <row r="5" spans="1:31">
      <c r="B5" s="161"/>
      <c r="C5" s="163" t="s">
        <v>110</v>
      </c>
      <c r="D5" s="158"/>
    </row>
    <row r="6" spans="1:31">
      <c r="B6" s="155"/>
      <c r="C6" s="164" t="s">
        <v>111</v>
      </c>
      <c r="D6" s="158"/>
    </row>
    <row r="7" spans="1:31">
      <c r="B7" s="26"/>
      <c r="C7" s="162"/>
    </row>
    <row r="8" spans="1:31">
      <c r="B8" s="26"/>
    </row>
    <row r="9" spans="1:31">
      <c r="B9" s="28"/>
    </row>
  </sheetData>
  <mergeCells count="1">
    <mergeCell ref="A1:D1"/>
  </mergeCells>
  <phoneticPr fontId="4"/>
  <dataValidations count="1">
    <dataValidation type="custom" allowBlank="1" showInputMessage="1" showErrorMessage="1" error="同一名称は設定できません。" sqref="E2:AD2" xr:uid="{00000000-0002-0000-0100-000000000000}">
      <formula1>COUNTIF(DBK,E2)=1</formula1>
    </dataValidation>
  </dataValidations>
  <pageMargins left="0.75" right="0.75" top="1" bottom="1" header="0.51200000000000001" footer="0.5120000000000000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1]!DDialogJump">
                <anchor moveWithCells="1" sizeWithCells="1">
                  <from>
                    <xdr:col>0</xdr:col>
                    <xdr:colOff>9525</xdr:colOff>
                    <xdr:row>1</xdr:row>
                    <xdr:rowOff>0</xdr:rowOff>
                  </from>
                  <to>
                    <xdr:col>2</xdr:col>
                    <xdr:colOff>0</xdr:colOff>
                    <xdr:row>2</xdr:row>
                    <xdr:rowOff>0</xdr:rowOff>
                  </to>
                </anchor>
              </controlPr>
            </control>
          </mc:Choice>
        </mc:AlternateContent>
        <mc:AlternateContent xmlns:mc="http://schemas.openxmlformats.org/markup-compatibility/2006">
          <mc:Choice Requires="x14">
            <control shapeId="4098" r:id="rId5" name="Button 2">
              <controlPr defaultSize="0" print="0" autoFill="0" autoPict="0" macro="[1]!ResetMenu">
                <anchor moveWithCells="1" sizeWithCells="1">
                  <from>
                    <xdr:col>2</xdr:col>
                    <xdr:colOff>0</xdr:colOff>
                    <xdr:row>1</xdr:row>
                    <xdr:rowOff>0</xdr:rowOff>
                  </from>
                  <to>
                    <xdr:col>3</xdr:col>
                    <xdr:colOff>142875</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14999847407452621"/>
  </sheetPr>
  <dimension ref="A1:AA1"/>
  <sheetViews>
    <sheetView workbookViewId="0"/>
  </sheetViews>
  <sheetFormatPr defaultColWidth="9" defaultRowHeight="13.5"/>
  <cols>
    <col min="1" max="1" width="14.375" style="118" customWidth="1"/>
    <col min="2" max="2" width="13.625" style="77" customWidth="1"/>
    <col min="3" max="3" width="23" style="77" customWidth="1"/>
    <col min="4" max="6" width="9" style="77"/>
    <col min="7" max="7" width="26.125" style="77" customWidth="1"/>
    <col min="8" max="8" width="14.625" style="78" customWidth="1"/>
    <col min="9" max="26" width="9" style="77"/>
    <col min="27" max="27" width="9" style="79"/>
    <col min="28" max="16384" width="9" style="77"/>
  </cols>
  <sheetData>
    <row r="1" spans="1:27" s="68" customFormat="1">
      <c r="A1" s="117" t="str">
        <f>EWORKN!E2&amp;""</f>
        <v>商品コード</v>
      </c>
      <c r="B1" s="67" t="str">
        <f>EWORKN!F2&amp;""</f>
        <v>商品名</v>
      </c>
      <c r="C1" s="67" t="str">
        <f>EWORKN!G2&amp;""</f>
        <v>メーカー名</v>
      </c>
      <c r="D1" s="67" t="str">
        <f>EWORKN!H2&amp;""</f>
        <v>単価</v>
      </c>
      <c r="E1" s="67" t="str">
        <f>EWORKN!I2&amp;""</f>
        <v>原価</v>
      </c>
      <c r="F1" s="67" t="str">
        <f>EWORKN!J2&amp;""</f>
        <v>種別</v>
      </c>
      <c r="G1" s="67" t="str">
        <f>EWORKN!K2&amp;""</f>
        <v>年月日</v>
      </c>
      <c r="H1" s="67" t="str">
        <f>EWORKN!L2&amp;""</f>
        <v>備考</v>
      </c>
      <c r="I1" s="67" t="str">
        <f>EWORKN!M2&amp;""</f>
        <v>1</v>
      </c>
      <c r="J1" s="67" t="str">
        <f>EWORKN!N2&amp;""</f>
        <v>2</v>
      </c>
      <c r="K1" s="67" t="str">
        <f>EWORKN!O2&amp;""</f>
        <v>3</v>
      </c>
      <c r="L1" s="67" t="str">
        <f>EWORKN!P2&amp;""</f>
        <v>4</v>
      </c>
      <c r="M1" s="67" t="str">
        <f>EWORKN!Q2&amp;""</f>
        <v>5</v>
      </c>
      <c r="N1" s="67" t="str">
        <f>EWORKN!R2&amp;""</f>
        <v>6</v>
      </c>
      <c r="O1" s="67" t="str">
        <f>EWORKN!S2&amp;""</f>
        <v>7</v>
      </c>
      <c r="P1" s="67" t="str">
        <f>EWORKN!T2&amp;""</f>
        <v>8</v>
      </c>
      <c r="Q1" s="67" t="str">
        <f>EWORKN!U2&amp;""</f>
        <v>9</v>
      </c>
      <c r="R1" s="67" t="str">
        <f>EWORKN!V2&amp;""</f>
        <v>10</v>
      </c>
      <c r="S1" s="67" t="str">
        <f>EWORKN!W2&amp;""</f>
        <v>11</v>
      </c>
      <c r="T1" s="67" t="str">
        <f>EWORKN!X2&amp;""</f>
        <v>12</v>
      </c>
      <c r="U1" s="67" t="str">
        <f>EWORKN!Y2&amp;""</f>
        <v>13</v>
      </c>
      <c r="V1" s="67" t="str">
        <f>EWORKN!Z2&amp;""</f>
        <v>14</v>
      </c>
      <c r="W1" s="67" t="str">
        <f>EWORKN!AA2&amp;""</f>
        <v>15</v>
      </c>
      <c r="X1" s="67" t="str">
        <f>EWORKN!AB2&amp;""</f>
        <v>16</v>
      </c>
      <c r="Y1" s="67" t="str">
        <f>EWORKN!AC2&amp;""</f>
        <v>17</v>
      </c>
      <c r="Z1" s="67" t="str">
        <f>EWORKN!AD2&amp;""</f>
        <v>18</v>
      </c>
      <c r="AA1" s="69"/>
    </row>
  </sheetData>
  <dataConsolidate/>
  <phoneticPr fontId="4"/>
  <pageMargins left="0.75" right="0.75" top="1" bottom="1" header="0.51200000000000001" footer="0.51200000000000001"/>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F43"/>
  <sheetViews>
    <sheetView workbookViewId="0">
      <pane ySplit="4" topLeftCell="A5" activePane="bottomLeft" state="frozen"/>
      <selection activeCell="AE28" sqref="AE28"/>
      <selection pane="bottomLeft" activeCell="K7" sqref="K7:O7"/>
    </sheetView>
  </sheetViews>
  <sheetFormatPr defaultColWidth="9" defaultRowHeight="15.75"/>
  <cols>
    <col min="1" max="3" width="2.625" style="31" customWidth="1"/>
    <col min="4" max="103" width="3.625" style="31" customWidth="1"/>
    <col min="104" max="16384" width="9" style="31"/>
  </cols>
  <sheetData>
    <row r="1" spans="1:29" s="12" customFormat="1" ht="15" customHeight="1">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2" spans="1:29" s="14" customFormat="1" ht="15" customHeight="1" thickBo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row>
    <row r="3" spans="1:29" s="16" customFormat="1" ht="14.25" customHeight="1" thickTop="1">
      <c r="A3" s="15"/>
      <c r="B3" s="15"/>
      <c r="C3" s="15"/>
      <c r="D3" s="15"/>
      <c r="E3" s="15"/>
      <c r="F3" s="15"/>
      <c r="G3" s="15"/>
      <c r="H3" s="350" t="s">
        <v>65</v>
      </c>
      <c r="I3" s="350"/>
      <c r="J3" s="350"/>
      <c r="K3" s="350"/>
      <c r="L3" s="350"/>
      <c r="M3" s="350"/>
      <c r="N3" s="350"/>
      <c r="O3" s="350"/>
      <c r="P3" s="350"/>
      <c r="Q3" s="350"/>
      <c r="R3" s="350"/>
      <c r="S3" s="350"/>
      <c r="T3" s="350"/>
      <c r="U3" s="350"/>
      <c r="V3" s="350"/>
      <c r="W3" s="350"/>
      <c r="X3" s="350"/>
      <c r="Y3" s="350"/>
      <c r="Z3" s="350"/>
      <c r="AA3" s="15"/>
      <c r="AB3" s="15"/>
      <c r="AC3" s="15"/>
    </row>
    <row r="4" spans="1:29" s="18" customFormat="1" ht="16.5" thickBot="1">
      <c r="A4" s="17"/>
      <c r="B4" s="17"/>
      <c r="C4" s="17"/>
      <c r="D4" s="17"/>
      <c r="E4" s="17"/>
      <c r="F4" s="17"/>
      <c r="G4" s="17"/>
      <c r="H4" s="351"/>
      <c r="I4" s="351"/>
      <c r="J4" s="351"/>
      <c r="K4" s="351"/>
      <c r="L4" s="351"/>
      <c r="M4" s="351"/>
      <c r="N4" s="351"/>
      <c r="O4" s="351"/>
      <c r="P4" s="351"/>
      <c r="Q4" s="351"/>
      <c r="R4" s="351"/>
      <c r="S4" s="351"/>
      <c r="T4" s="351"/>
      <c r="U4" s="351"/>
      <c r="V4" s="351"/>
      <c r="W4" s="351"/>
      <c r="X4" s="351"/>
      <c r="Y4" s="351"/>
      <c r="Z4" s="351"/>
      <c r="AA4" s="17"/>
      <c r="AB4" s="17"/>
      <c r="AC4" s="17"/>
    </row>
    <row r="5" spans="1:29" s="20" customFormat="1" ht="26.1" customHeight="1" thickTop="1">
      <c r="A5" s="19"/>
      <c r="B5" s="19"/>
      <c r="C5" s="19"/>
      <c r="D5" s="19"/>
      <c r="E5" s="19"/>
      <c r="F5" s="19"/>
      <c r="I5" s="19"/>
      <c r="J5" s="19"/>
      <c r="K5" s="19"/>
      <c r="L5" s="19"/>
      <c r="M5" s="19"/>
      <c r="N5" s="19"/>
      <c r="O5" s="19"/>
      <c r="P5" s="19"/>
      <c r="Q5" s="19"/>
      <c r="R5" s="19"/>
      <c r="S5" s="19"/>
      <c r="T5" s="19"/>
      <c r="U5" s="19"/>
      <c r="V5" s="19"/>
      <c r="W5" s="19"/>
      <c r="X5" s="19"/>
      <c r="Y5" s="19"/>
      <c r="Z5" s="19"/>
      <c r="AA5" s="19"/>
      <c r="AB5" s="19"/>
      <c r="AC5" s="19"/>
    </row>
    <row r="6" spans="1:29" s="62" customFormat="1" ht="19.5" customHeight="1" thickBot="1"/>
    <row r="7" spans="1:29" s="62" customFormat="1" ht="18" customHeight="1" thickTop="1" thickBot="1">
      <c r="D7" s="63"/>
      <c r="H7" s="341" t="str">
        <f>EWORKN!$E$2&amp;""</f>
        <v>商品コード</v>
      </c>
      <c r="I7" s="342"/>
      <c r="J7" s="343"/>
      <c r="K7" s="352"/>
      <c r="L7" s="353"/>
      <c r="M7" s="353"/>
      <c r="N7" s="353"/>
      <c r="O7" s="354"/>
      <c r="Y7" s="31"/>
      <c r="Z7" s="31"/>
      <c r="AA7" s="31"/>
      <c r="AB7" s="31"/>
    </row>
    <row r="8" spans="1:29" s="62" customFormat="1" ht="18" customHeight="1" thickTop="1" thickBot="1">
      <c r="D8" s="63"/>
      <c r="E8" s="63"/>
      <c r="L8" s="63"/>
      <c r="M8" s="63"/>
      <c r="Q8" s="63"/>
      <c r="R8" s="63"/>
      <c r="S8" s="63"/>
      <c r="T8" s="63"/>
      <c r="U8" s="63"/>
      <c r="V8" s="63"/>
      <c r="W8" s="63"/>
      <c r="X8" s="63"/>
      <c r="Y8" s="63"/>
      <c r="Z8" s="63"/>
      <c r="AA8" s="63"/>
      <c r="AB8" s="63"/>
      <c r="AC8" s="63"/>
    </row>
    <row r="9" spans="1:29" ht="18" customHeight="1" thickTop="1" thickBot="1">
      <c r="D9" s="63"/>
      <c r="H9" s="341" t="str">
        <f>EWORKN!$F$2&amp;""</f>
        <v>商品名</v>
      </c>
      <c r="I9" s="342"/>
      <c r="J9" s="343"/>
      <c r="K9" s="347"/>
      <c r="L9" s="348"/>
      <c r="M9" s="348"/>
      <c r="N9" s="348"/>
      <c r="O9" s="348"/>
      <c r="P9" s="348"/>
      <c r="Q9" s="349"/>
      <c r="X9" s="63"/>
    </row>
    <row r="10" spans="1:29" ht="18" customHeight="1" thickTop="1" thickBot="1">
      <c r="D10" s="63"/>
      <c r="E10" s="63"/>
      <c r="M10" s="63"/>
      <c r="N10" s="62"/>
    </row>
    <row r="11" spans="1:29" ht="18" customHeight="1" thickTop="1" thickBot="1">
      <c r="D11" s="63"/>
      <c r="H11" s="341" t="str">
        <f>EWORKN!$G$2&amp;""</f>
        <v>メーカー名</v>
      </c>
      <c r="I11" s="342"/>
      <c r="J11" s="343"/>
      <c r="K11" s="347"/>
      <c r="L11" s="348"/>
      <c r="M11" s="348"/>
      <c r="N11" s="348"/>
      <c r="O11" s="348"/>
      <c r="P11" s="348"/>
      <c r="Q11" s="348"/>
      <c r="R11" s="348"/>
      <c r="S11" s="348"/>
      <c r="T11" s="349"/>
    </row>
    <row r="12" spans="1:29" ht="18" customHeight="1" thickTop="1" thickBot="1">
      <c r="D12" s="63"/>
      <c r="E12" s="63"/>
      <c r="F12" s="62"/>
      <c r="G12" s="62"/>
      <c r="P12" s="62"/>
    </row>
    <row r="13" spans="1:29" ht="18" customHeight="1" thickTop="1" thickBot="1">
      <c r="D13" s="63"/>
      <c r="H13" s="341" t="str">
        <f>EWORKN!$H$2&amp;""</f>
        <v>単価</v>
      </c>
      <c r="I13" s="342"/>
      <c r="J13" s="343"/>
      <c r="K13" s="355"/>
      <c r="L13" s="356"/>
      <c r="M13" s="357"/>
      <c r="O13" s="341" t="str">
        <f>EWORKN!$I$2&amp;""</f>
        <v>原価</v>
      </c>
      <c r="P13" s="342"/>
      <c r="Q13" s="343"/>
      <c r="R13" s="355"/>
      <c r="S13" s="356"/>
      <c r="T13" s="357"/>
    </row>
    <row r="14" spans="1:29" ht="18" customHeight="1" thickTop="1" thickBot="1">
      <c r="A14" s="340"/>
      <c r="B14" s="340"/>
      <c r="C14" s="340"/>
      <c r="D14" s="63"/>
      <c r="P14" s="62"/>
    </row>
    <row r="15" spans="1:29" ht="18" customHeight="1" thickTop="1" thickBot="1">
      <c r="A15" s="340"/>
      <c r="B15" s="340"/>
      <c r="C15" s="340"/>
      <c r="D15" s="63"/>
      <c r="H15" s="341" t="str">
        <f>EWORKN!$J$2&amp;""</f>
        <v>種別</v>
      </c>
      <c r="I15" s="342"/>
      <c r="J15" s="343"/>
      <c r="K15" s="347"/>
      <c r="L15" s="348"/>
      <c r="M15" s="348"/>
      <c r="N15" s="349"/>
    </row>
    <row r="16" spans="1:29" ht="18" customHeight="1" thickTop="1" thickBot="1">
      <c r="A16" s="340"/>
      <c r="B16" s="340"/>
      <c r="C16" s="340"/>
      <c r="D16" s="63"/>
      <c r="E16" s="63"/>
      <c r="F16" s="62"/>
      <c r="V16" s="63"/>
      <c r="W16" s="63"/>
      <c r="X16" s="63"/>
    </row>
    <row r="17" spans="1:32" ht="18" customHeight="1" thickTop="1" thickBot="1">
      <c r="A17" s="340"/>
      <c r="B17" s="340"/>
      <c r="C17" s="340"/>
      <c r="D17" s="63"/>
      <c r="H17" s="341" t="str">
        <f>EWORKN!$K$2&amp;""</f>
        <v>年月日</v>
      </c>
      <c r="I17" s="342"/>
      <c r="J17" s="343"/>
      <c r="K17" s="344"/>
      <c r="L17" s="345"/>
      <c r="M17" s="345"/>
      <c r="N17" s="346"/>
      <c r="O17" s="63"/>
      <c r="P17" s="63"/>
    </row>
    <row r="18" spans="1:32" ht="18" customHeight="1" thickTop="1" thickBot="1">
      <c r="A18" s="340"/>
      <c r="B18" s="340"/>
      <c r="C18" s="340"/>
      <c r="D18" s="63"/>
      <c r="E18" s="63"/>
      <c r="F18" s="62"/>
      <c r="G18" s="62"/>
      <c r="V18" s="63"/>
      <c r="W18" s="63"/>
      <c r="X18" s="63"/>
    </row>
    <row r="19" spans="1:32" ht="18" customHeight="1" thickTop="1" thickBot="1">
      <c r="A19" s="340"/>
      <c r="B19" s="340"/>
      <c r="C19" s="340"/>
      <c r="D19" s="63"/>
      <c r="E19" s="63"/>
      <c r="F19" s="62"/>
      <c r="H19" s="341" t="str">
        <f>EWORKN!$L$2&amp;""</f>
        <v>備考</v>
      </c>
      <c r="I19" s="342"/>
      <c r="J19" s="343"/>
      <c r="K19" s="347"/>
      <c r="L19" s="348"/>
      <c r="M19" s="348"/>
      <c r="N19" s="348"/>
      <c r="O19" s="348"/>
      <c r="P19" s="349"/>
      <c r="V19" s="63"/>
      <c r="W19" s="63"/>
      <c r="X19" s="63"/>
    </row>
    <row r="20" spans="1:32" ht="18" customHeight="1" thickTop="1">
      <c r="A20" s="340"/>
      <c r="B20" s="340"/>
      <c r="C20" s="340"/>
      <c r="D20" s="63"/>
      <c r="E20" s="63"/>
      <c r="F20" s="63"/>
      <c r="G20" s="63"/>
      <c r="N20" s="63"/>
      <c r="O20" s="63"/>
      <c r="P20" s="63"/>
    </row>
    <row r="21" spans="1:32" ht="18" customHeight="1">
      <c r="A21" s="340"/>
      <c r="B21" s="340"/>
      <c r="C21" s="340"/>
      <c r="D21" s="63"/>
      <c r="E21" s="63"/>
      <c r="F21" s="63"/>
      <c r="O21" s="63"/>
    </row>
    <row r="22" spans="1:32" ht="18" customHeight="1">
      <c r="A22" s="340"/>
      <c r="B22" s="340"/>
      <c r="C22" s="340"/>
      <c r="D22" s="63"/>
      <c r="E22" s="63"/>
      <c r="F22" s="63"/>
      <c r="O22" s="63"/>
    </row>
    <row r="23" spans="1:32" ht="18" customHeight="1">
      <c r="A23" s="340"/>
      <c r="B23" s="340"/>
      <c r="C23" s="340"/>
      <c r="D23" s="63"/>
      <c r="E23" s="63"/>
      <c r="F23" s="63"/>
    </row>
    <row r="24" spans="1:32" ht="18" customHeight="1">
      <c r="A24" s="340"/>
      <c r="B24" s="340"/>
      <c r="C24" s="340"/>
      <c r="D24" s="63"/>
      <c r="Q24" s="63"/>
      <c r="R24" s="63"/>
    </row>
    <row r="25" spans="1:32" ht="18" customHeight="1">
      <c r="A25" s="340"/>
      <c r="B25" s="340"/>
      <c r="C25" s="340"/>
      <c r="D25" s="63"/>
      <c r="E25" s="63"/>
      <c r="F25" s="63"/>
      <c r="G25" s="63"/>
      <c r="H25" s="63"/>
      <c r="I25" s="63"/>
      <c r="J25" s="63"/>
      <c r="K25" s="63"/>
      <c r="L25" s="63"/>
      <c r="Q25" s="63"/>
      <c r="R25" s="63"/>
    </row>
    <row r="26" spans="1:32" ht="18" customHeight="1">
      <c r="A26" s="340"/>
      <c r="B26" s="340"/>
      <c r="C26" s="340"/>
      <c r="D26" s="63"/>
      <c r="E26" s="63"/>
      <c r="F26" s="63"/>
      <c r="G26" s="63"/>
      <c r="H26" s="63"/>
      <c r="I26" s="63"/>
      <c r="J26" s="63"/>
      <c r="K26" s="63"/>
      <c r="L26" s="63"/>
      <c r="M26" s="63"/>
      <c r="N26" s="63"/>
      <c r="O26" s="63"/>
      <c r="P26" s="63"/>
      <c r="Q26" s="63"/>
      <c r="R26" s="63"/>
      <c r="AC26" s="184"/>
      <c r="AD26" s="184"/>
      <c r="AE26" s="184"/>
      <c r="AF26" s="184"/>
    </row>
    <row r="27" spans="1:32" ht="18" customHeight="1">
      <c r="A27" s="340"/>
      <c r="B27" s="340"/>
      <c r="C27" s="340"/>
      <c r="D27" s="63"/>
      <c r="E27" s="63"/>
      <c r="F27" s="63"/>
      <c r="G27" s="63"/>
      <c r="H27" s="63"/>
      <c r="I27" s="63"/>
      <c r="J27" s="63"/>
      <c r="K27" s="63"/>
      <c r="L27" s="63"/>
      <c r="M27" s="63"/>
      <c r="N27" s="63"/>
      <c r="O27" s="63"/>
      <c r="P27" s="63"/>
      <c r="Q27" s="63"/>
      <c r="R27" s="63"/>
      <c r="AC27" s="184"/>
      <c r="AD27" s="184"/>
      <c r="AE27" s="184"/>
      <c r="AF27" s="184"/>
    </row>
    <row r="28" spans="1:32" ht="18" customHeight="1">
      <c r="A28" s="340"/>
      <c r="B28" s="340"/>
      <c r="C28" s="340"/>
      <c r="D28" s="63"/>
      <c r="E28" s="63"/>
      <c r="F28" s="63"/>
      <c r="G28" s="63"/>
      <c r="H28" s="63"/>
      <c r="I28" s="63"/>
      <c r="J28" s="63"/>
      <c r="K28" s="63"/>
      <c r="L28" s="63"/>
      <c r="M28" s="63"/>
      <c r="N28" s="63"/>
      <c r="O28" s="63"/>
      <c r="P28" s="63"/>
      <c r="Q28" s="63"/>
      <c r="R28" s="63"/>
      <c r="AC28" s="184"/>
      <c r="AD28" s="184"/>
      <c r="AE28" s="184"/>
      <c r="AF28" s="184"/>
    </row>
    <row r="29" spans="1:32" ht="18" customHeight="1">
      <c r="A29" s="340"/>
      <c r="B29" s="340"/>
      <c r="C29" s="340"/>
      <c r="D29" s="63"/>
      <c r="E29" s="63"/>
      <c r="F29" s="63"/>
      <c r="G29" s="63"/>
      <c r="H29" s="63"/>
      <c r="I29" s="63"/>
      <c r="J29" s="63"/>
      <c r="K29" s="63"/>
      <c r="L29" s="63"/>
      <c r="M29" s="63"/>
      <c r="N29" s="63"/>
      <c r="O29" s="63"/>
      <c r="P29" s="63"/>
      <c r="Q29" s="63"/>
      <c r="R29" s="63"/>
    </row>
    <row r="30" spans="1:32" ht="18" customHeight="1">
      <c r="A30" s="340"/>
      <c r="B30" s="340"/>
      <c r="C30" s="340"/>
      <c r="D30" s="63"/>
      <c r="E30" s="63"/>
      <c r="F30" s="63"/>
      <c r="G30" s="63"/>
      <c r="H30" s="63"/>
      <c r="I30" s="63"/>
      <c r="J30" s="63"/>
      <c r="K30" s="63"/>
      <c r="L30" s="63"/>
      <c r="M30" s="63"/>
      <c r="N30" s="63"/>
      <c r="O30" s="63"/>
      <c r="P30" s="63"/>
      <c r="Q30" s="63"/>
      <c r="R30" s="63"/>
    </row>
    <row r="31" spans="1:32" ht="18" customHeight="1">
      <c r="A31" s="340"/>
      <c r="B31" s="340"/>
      <c r="C31" s="340"/>
      <c r="D31" s="63"/>
      <c r="E31" s="63"/>
      <c r="F31" s="63"/>
      <c r="G31" s="63"/>
      <c r="H31" s="63"/>
      <c r="I31" s="63"/>
      <c r="J31" s="63"/>
      <c r="K31" s="63"/>
      <c r="L31" s="63"/>
      <c r="M31" s="63"/>
      <c r="N31" s="63"/>
      <c r="O31" s="63"/>
      <c r="P31" s="63"/>
      <c r="Q31" s="63"/>
      <c r="R31" s="63"/>
    </row>
    <row r="32" spans="1:32" ht="18" customHeight="1">
      <c r="A32" s="63"/>
      <c r="B32" s="63"/>
      <c r="C32" s="63"/>
      <c r="D32" s="63"/>
      <c r="E32" s="63"/>
    </row>
    <row r="33" spans="1:5" ht="18" customHeight="1">
      <c r="A33" s="63"/>
      <c r="B33" s="63"/>
      <c r="C33" s="63"/>
      <c r="D33" s="63"/>
      <c r="E33" s="63"/>
    </row>
    <row r="34" spans="1:5" ht="18" customHeight="1">
      <c r="A34" s="63"/>
      <c r="B34" s="63"/>
      <c r="C34" s="63"/>
      <c r="D34" s="63"/>
    </row>
    <row r="35" spans="1:5" ht="18" customHeight="1">
      <c r="A35" s="63"/>
      <c r="B35" s="63"/>
      <c r="C35" s="63"/>
      <c r="D35" s="63"/>
    </row>
    <row r="36" spans="1:5" ht="18" customHeight="1">
      <c r="A36" s="63"/>
      <c r="B36" s="63"/>
      <c r="C36" s="63"/>
      <c r="D36" s="63"/>
    </row>
    <row r="37" spans="1:5" ht="18" customHeight="1">
      <c r="A37" s="63"/>
      <c r="B37" s="63"/>
      <c r="C37" s="63"/>
      <c r="D37" s="63"/>
    </row>
    <row r="38" spans="1:5" ht="18" customHeight="1">
      <c r="D38" s="63"/>
    </row>
    <row r="39" spans="1:5" ht="18" customHeight="1"/>
    <row r="40" spans="1:5" ht="18" customHeight="1"/>
    <row r="41" spans="1:5" ht="26.1" customHeight="1"/>
    <row r="42" spans="1:5" ht="26.1" customHeight="1"/>
    <row r="43" spans="1:5" ht="26.1" customHeight="1"/>
  </sheetData>
  <sheetProtection sheet="1" objects="1" scenarios="1" selectLockedCells="1"/>
  <mergeCells count="35">
    <mergeCell ref="A15:C15"/>
    <mergeCell ref="H15:J15"/>
    <mergeCell ref="K15:N15"/>
    <mergeCell ref="H3:Z4"/>
    <mergeCell ref="H7:J7"/>
    <mergeCell ref="K7:O7"/>
    <mergeCell ref="H9:J9"/>
    <mergeCell ref="K9:Q9"/>
    <mergeCell ref="H11:J11"/>
    <mergeCell ref="K11:T11"/>
    <mergeCell ref="H13:J13"/>
    <mergeCell ref="K13:M13"/>
    <mergeCell ref="O13:Q13"/>
    <mergeCell ref="R13:T13"/>
    <mergeCell ref="A14:C14"/>
    <mergeCell ref="A25:C25"/>
    <mergeCell ref="A16:C16"/>
    <mergeCell ref="A17:C17"/>
    <mergeCell ref="H17:J17"/>
    <mergeCell ref="K17:N17"/>
    <mergeCell ref="A18:C18"/>
    <mergeCell ref="A19:C19"/>
    <mergeCell ref="H19:J19"/>
    <mergeCell ref="K19:P19"/>
    <mergeCell ref="A20:C20"/>
    <mergeCell ref="A21:C21"/>
    <mergeCell ref="A22:C22"/>
    <mergeCell ref="A23:C23"/>
    <mergeCell ref="A24:C24"/>
    <mergeCell ref="A31:C31"/>
    <mergeCell ref="A26:C26"/>
    <mergeCell ref="A27:C27"/>
    <mergeCell ref="A28:C28"/>
    <mergeCell ref="A29:C29"/>
    <mergeCell ref="A30:C30"/>
  </mergeCells>
  <phoneticPr fontId="4"/>
  <dataValidations count="8">
    <dataValidation allowBlank="1" showInputMessage="1" showErrorMessage="1" promptTitle="漢字12文字or半角英数・カナ24桁" prompt="メーカー名を入力してください。" sqref="K11:T11" xr:uid="{00000000-0002-0000-0300-000000000000}"/>
    <dataValidation allowBlank="1" showInputMessage="1" showErrorMessage="1" promptTitle="漢字10文字or半角英数・カナ20桁" prompt="商品名を入力してください。" sqref="K9:Q9" xr:uid="{00000000-0002-0000-0300-000001000000}"/>
    <dataValidation allowBlank="1" showInputMessage="1" showErrorMessage="1" promptTitle="漢字8文字or半角英数・カナ16桁" prompt="備考を入力してください。" sqref="K19:P19" xr:uid="{00000000-0002-0000-0300-000002000000}"/>
    <dataValidation allowBlank="1" showInputMessage="1" showErrorMessage="1" promptTitle="半角英数字10桁" prompt="商品コードを入力してください。_x000a_　・新たに商品を登録する場合_x000a_　　　→新規の商品コード_x000a_　・既に登録済み商品の変更や_x000a_　　削除を行う場合_x000a_　　　→登録済みの商品コード" sqref="K7:O7" xr:uid="{00000000-0002-0000-0300-000003000000}"/>
    <dataValidation type="list" allowBlank="1" showInputMessage="1" showErrorMessage="1" promptTitle="漢字5文字" prompt="リストから種別を_x000a_選択してください" sqref="K15:N15" xr:uid="{00000000-0002-0000-0300-000004000000}">
      <formula1>NAME</formula1>
    </dataValidation>
    <dataValidation allowBlank="1" showInputMessage="1" showErrorMessage="1" promptTitle="YYYY/MM/DD 10桁エラーチェック" prompt="カレンダーから日付を選択してください" sqref="K17:N17" xr:uid="{00000000-0002-0000-0300-000005000000}"/>
    <dataValidation allowBlank="1" showDropDown="1" showInputMessage="1" showErrorMessage="1" promptTitle="数字7桁" prompt="原価を入力してください。" sqref="R13:T13" xr:uid="{00000000-0002-0000-0300-000006000000}"/>
    <dataValidation allowBlank="1" showInputMessage="1" showErrorMessage="1" promptTitle="数字7桁" prompt="単価を入力してください。" sqref="K13:M13" xr:uid="{00000000-0002-0000-0300-000007000000}"/>
  </dataValidations>
  <printOptions horizontalCentered="1"/>
  <pageMargins left="0.19685039370078741" right="0.19685039370078741" top="0.98425196850393704" bottom="0.98425196850393704" header="0.51181102362204722" footer="0.51181102362204722"/>
  <pageSetup paperSize="9" scale="8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Group Box 1">
              <controlPr defaultSize="0" autoFill="0" autoPict="0">
                <anchor>
                  <from>
                    <xdr:col>26</xdr:col>
                    <xdr:colOff>266700</xdr:colOff>
                    <xdr:row>0</xdr:row>
                    <xdr:rowOff>104775</xdr:rowOff>
                  </from>
                  <to>
                    <xdr:col>34</xdr:col>
                    <xdr:colOff>247650</xdr:colOff>
                    <xdr:row>4</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CC43"/>
  <sheetViews>
    <sheetView workbookViewId="0">
      <pane ySplit="4" topLeftCell="A5" activePane="bottomLeft" state="frozen"/>
      <selection activeCell="L33" sqref="L33"/>
      <selection pane="bottomLeft" activeCell="A6" sqref="A6"/>
    </sheetView>
  </sheetViews>
  <sheetFormatPr defaultColWidth="9" defaultRowHeight="15.75"/>
  <cols>
    <col min="1" max="3" width="2.625" style="31" customWidth="1"/>
    <col min="4" max="103" width="3.625" style="31" customWidth="1"/>
    <col min="104" max="16384" width="9" style="31"/>
  </cols>
  <sheetData>
    <row r="1" spans="1:81" s="12" customFormat="1" ht="15" customHeight="1">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2" spans="1:81" s="14" customFormat="1" ht="15" customHeight="1" thickBo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row>
    <row r="3" spans="1:81" s="16" customFormat="1" ht="14.25" customHeight="1" thickTop="1">
      <c r="A3" s="15"/>
      <c r="B3" s="15"/>
      <c r="C3" s="15"/>
      <c r="D3" s="15"/>
      <c r="E3" s="15"/>
      <c r="F3" s="15"/>
      <c r="G3" s="15"/>
      <c r="H3" s="350" t="s">
        <v>65</v>
      </c>
      <c r="I3" s="350"/>
      <c r="J3" s="350"/>
      <c r="K3" s="350"/>
      <c r="L3" s="350"/>
      <c r="M3" s="350"/>
      <c r="N3" s="350"/>
      <c r="O3" s="350"/>
      <c r="P3" s="350"/>
      <c r="Q3" s="350"/>
      <c r="R3" s="350"/>
      <c r="S3" s="350"/>
      <c r="T3" s="350"/>
      <c r="U3" s="350"/>
      <c r="V3" s="350"/>
      <c r="W3" s="350"/>
      <c r="X3" s="350"/>
      <c r="Y3" s="350"/>
      <c r="Z3" s="350"/>
      <c r="AA3" s="15"/>
      <c r="AB3" s="15"/>
      <c r="AC3" s="15"/>
    </row>
    <row r="4" spans="1:81" s="18" customFormat="1" ht="16.5" thickBot="1">
      <c r="A4" s="17"/>
      <c r="B4" s="17"/>
      <c r="C4" s="17"/>
      <c r="D4" s="17"/>
      <c r="E4" s="17"/>
      <c r="F4" s="17"/>
      <c r="G4" s="17"/>
      <c r="H4" s="351"/>
      <c r="I4" s="351"/>
      <c r="J4" s="351"/>
      <c r="K4" s="351"/>
      <c r="L4" s="351"/>
      <c r="M4" s="351"/>
      <c r="N4" s="351"/>
      <c r="O4" s="351"/>
      <c r="P4" s="351"/>
      <c r="Q4" s="351"/>
      <c r="R4" s="351"/>
      <c r="S4" s="351"/>
      <c r="T4" s="351"/>
      <c r="U4" s="351"/>
      <c r="V4" s="351"/>
      <c r="W4" s="351"/>
      <c r="X4" s="351"/>
      <c r="Y4" s="351"/>
      <c r="Z4" s="351"/>
      <c r="AA4" s="17"/>
      <c r="AB4" s="17"/>
      <c r="AC4" s="17"/>
    </row>
    <row r="5" spans="1:81" s="20" customFormat="1" ht="26.1" customHeight="1" thickTop="1" thickBo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row>
    <row r="6" spans="1:81" s="62" customFormat="1" ht="19.5" customHeight="1" thickTop="1" thickBot="1">
      <c r="D6" s="367" t="str">
        <f>A7</f>
        <v>商品コード</v>
      </c>
      <c r="E6" s="368"/>
      <c r="F6" s="369"/>
      <c r="G6" s="364" t="str">
        <f>A8</f>
        <v>商品名</v>
      </c>
      <c r="H6" s="365"/>
      <c r="I6" s="366"/>
      <c r="J6" s="361" t="str">
        <f>A9</f>
        <v>メーカー名</v>
      </c>
      <c r="K6" s="362"/>
      <c r="L6" s="363"/>
      <c r="M6" s="361" t="str">
        <f>A10</f>
        <v>単価</v>
      </c>
      <c r="N6" s="362"/>
      <c r="O6" s="363"/>
      <c r="P6" s="358" t="str">
        <f>A11</f>
        <v>原価</v>
      </c>
      <c r="Q6" s="359"/>
      <c r="R6" s="360"/>
      <c r="S6" s="358" t="str">
        <f>A12</f>
        <v>種別</v>
      </c>
      <c r="T6" s="359"/>
      <c r="U6" s="360"/>
      <c r="V6" s="358" t="str">
        <f>A13</f>
        <v>年月日</v>
      </c>
      <c r="W6" s="359"/>
      <c r="X6" s="360"/>
      <c r="Y6" s="358" t="str">
        <f>A14</f>
        <v>備考</v>
      </c>
      <c r="Z6" s="359"/>
      <c r="AA6" s="360"/>
      <c r="AB6" s="358" t="str">
        <f>A15</f>
        <v>1</v>
      </c>
      <c r="AC6" s="359"/>
      <c r="AD6" s="360"/>
      <c r="AE6" s="358" t="str">
        <f>A16</f>
        <v>2</v>
      </c>
      <c r="AF6" s="359"/>
      <c r="AG6" s="360"/>
      <c r="AH6" s="358" t="str">
        <f>A17</f>
        <v>3</v>
      </c>
      <c r="AI6" s="359"/>
      <c r="AJ6" s="360"/>
      <c r="AK6" s="358" t="str">
        <f>A18</f>
        <v>4</v>
      </c>
      <c r="AL6" s="359"/>
      <c r="AM6" s="360"/>
      <c r="AN6" s="358" t="str">
        <f>A19</f>
        <v>5</v>
      </c>
      <c r="AO6" s="359"/>
      <c r="AP6" s="360"/>
      <c r="AQ6" s="358" t="str">
        <f>A20</f>
        <v>6</v>
      </c>
      <c r="AR6" s="359"/>
      <c r="AS6" s="360"/>
      <c r="AT6" s="358" t="str">
        <f>A21</f>
        <v>7</v>
      </c>
      <c r="AU6" s="359"/>
      <c r="AV6" s="360"/>
      <c r="AW6" s="358" t="str">
        <f>A22</f>
        <v>8</v>
      </c>
      <c r="AX6" s="359"/>
      <c r="AY6" s="360"/>
      <c r="AZ6" s="358" t="str">
        <f>A23</f>
        <v>9</v>
      </c>
      <c r="BA6" s="359"/>
      <c r="BB6" s="360"/>
      <c r="BC6" s="358" t="str">
        <f>A24</f>
        <v>10</v>
      </c>
      <c r="BD6" s="359"/>
      <c r="BE6" s="360"/>
      <c r="BF6" s="358" t="str">
        <f>A25</f>
        <v>11</v>
      </c>
      <c r="BG6" s="359"/>
      <c r="BH6" s="360"/>
      <c r="BI6" s="358" t="str">
        <f>A26</f>
        <v>12</v>
      </c>
      <c r="BJ6" s="359"/>
      <c r="BK6" s="360"/>
      <c r="BL6" s="358" t="str">
        <f>A27</f>
        <v>13</v>
      </c>
      <c r="BM6" s="359"/>
      <c r="BN6" s="360"/>
      <c r="BO6" s="358" t="str">
        <f>A28</f>
        <v>14</v>
      </c>
      <c r="BP6" s="359"/>
      <c r="BQ6" s="360"/>
      <c r="BR6" s="358" t="str">
        <f>A29</f>
        <v>15</v>
      </c>
      <c r="BS6" s="359"/>
      <c r="BT6" s="360"/>
      <c r="BU6" s="358" t="str">
        <f>A30</f>
        <v>16</v>
      </c>
      <c r="BV6" s="359"/>
      <c r="BW6" s="360"/>
      <c r="BX6" s="358" t="str">
        <f>A31</f>
        <v>17</v>
      </c>
      <c r="BY6" s="359"/>
      <c r="BZ6" s="360"/>
      <c r="CA6" s="358" t="str">
        <f>A32</f>
        <v>18</v>
      </c>
      <c r="CB6" s="359"/>
      <c r="CC6" s="360"/>
    </row>
    <row r="7" spans="1:81" s="62" customFormat="1" ht="18" customHeight="1" thickTop="1" thickBot="1">
      <c r="A7" s="341" t="str">
        <f>EWORKN!$E$2&amp;""</f>
        <v>商品コード</v>
      </c>
      <c r="B7" s="342"/>
      <c r="C7" s="343"/>
    </row>
    <row r="8" spans="1:81" s="62" customFormat="1" ht="18" customHeight="1" thickTop="1" thickBot="1">
      <c r="A8" s="341" t="str">
        <f>EWORKN!$F$2&amp;""</f>
        <v>商品名</v>
      </c>
      <c r="B8" s="342"/>
      <c r="C8" s="343"/>
      <c r="L8" s="63"/>
      <c r="M8" s="63"/>
      <c r="Q8" s="63"/>
      <c r="R8" s="63"/>
      <c r="S8" s="63"/>
      <c r="T8" s="63"/>
      <c r="U8" s="63"/>
      <c r="V8" s="63"/>
      <c r="W8" s="63"/>
      <c r="X8" s="63"/>
      <c r="Y8" s="63"/>
      <c r="Z8" s="63"/>
      <c r="AA8" s="63"/>
      <c r="AB8" s="63"/>
      <c r="AC8" s="63"/>
    </row>
    <row r="9" spans="1:81" ht="18" customHeight="1" thickTop="1" thickBot="1">
      <c r="A9" s="341" t="str">
        <f>EWORKN!$G$2&amp;""</f>
        <v>メーカー名</v>
      </c>
      <c r="B9" s="342"/>
      <c r="C9" s="343"/>
      <c r="P9" s="62"/>
      <c r="Q9" s="63"/>
      <c r="R9" s="63"/>
      <c r="S9" s="63"/>
      <c r="T9" s="63"/>
      <c r="U9" s="63"/>
      <c r="V9" s="63"/>
      <c r="W9" s="63"/>
      <c r="X9" s="63"/>
    </row>
    <row r="10" spans="1:81" ht="18" customHeight="1" thickTop="1" thickBot="1">
      <c r="A10" s="341" t="str">
        <f>EWORKN!$H$2&amp;""</f>
        <v>単価</v>
      </c>
      <c r="B10" s="342"/>
      <c r="C10" s="343"/>
      <c r="M10" s="63"/>
      <c r="N10" s="62"/>
      <c r="O10" s="62"/>
      <c r="P10" s="62"/>
      <c r="W10" s="63"/>
      <c r="X10" s="63"/>
    </row>
    <row r="11" spans="1:81" ht="18" customHeight="1" thickTop="1" thickBot="1">
      <c r="A11" s="341" t="str">
        <f>EWORKN!$I$2&amp;""</f>
        <v>原価</v>
      </c>
      <c r="B11" s="342"/>
      <c r="C11" s="343"/>
      <c r="G11" s="62"/>
      <c r="H11" s="62"/>
      <c r="M11" s="63"/>
    </row>
    <row r="12" spans="1:81" ht="18" customHeight="1" thickTop="1" thickBot="1">
      <c r="A12" s="341" t="str">
        <f>EWORKN!$J$2&amp;""</f>
        <v>種別</v>
      </c>
      <c r="B12" s="342"/>
      <c r="C12" s="343"/>
      <c r="G12" s="62"/>
      <c r="H12" s="62"/>
      <c r="L12" s="63"/>
      <c r="M12" s="63"/>
      <c r="Q12" s="63"/>
      <c r="R12" s="63"/>
      <c r="S12" s="63"/>
      <c r="T12" s="63"/>
      <c r="U12" s="63"/>
      <c r="V12" s="63"/>
      <c r="W12" s="63"/>
      <c r="X12" s="63"/>
    </row>
    <row r="13" spans="1:81" ht="18" customHeight="1" thickTop="1" thickBot="1">
      <c r="A13" s="341" t="str">
        <f>EWORKN!$K$2&amp;""</f>
        <v>年月日</v>
      </c>
      <c r="B13" s="342"/>
      <c r="C13" s="343"/>
      <c r="G13" s="62"/>
      <c r="H13" s="62"/>
      <c r="L13" s="63"/>
      <c r="M13" s="63"/>
      <c r="N13" s="62"/>
      <c r="O13" s="62"/>
      <c r="P13" s="62"/>
      <c r="Q13" s="63"/>
      <c r="R13" s="63"/>
      <c r="S13" s="63"/>
      <c r="T13" s="63"/>
    </row>
    <row r="14" spans="1:81" ht="18" customHeight="1" thickTop="1" thickBot="1">
      <c r="A14" s="341" t="str">
        <f>EWORKN!$L$2&amp;""</f>
        <v>備考</v>
      </c>
      <c r="B14" s="342"/>
      <c r="C14" s="343"/>
      <c r="G14" s="62"/>
      <c r="H14" s="62"/>
      <c r="I14" s="62"/>
      <c r="J14" s="62"/>
      <c r="K14" s="62"/>
      <c r="L14" s="63"/>
      <c r="M14" s="63"/>
      <c r="N14" s="62"/>
      <c r="O14" s="62"/>
      <c r="P14" s="62"/>
      <c r="Q14" s="63"/>
      <c r="R14" s="63"/>
      <c r="S14" s="63"/>
      <c r="T14" s="63"/>
      <c r="U14" s="63"/>
      <c r="V14" s="63"/>
      <c r="W14" s="63"/>
      <c r="X14" s="63"/>
    </row>
    <row r="15" spans="1:81" ht="18" customHeight="1" thickTop="1" thickBot="1">
      <c r="A15" s="341" t="str">
        <f>EWORKN!$M$2&amp;""</f>
        <v>1</v>
      </c>
      <c r="B15" s="342"/>
      <c r="C15" s="343"/>
      <c r="G15" s="62"/>
      <c r="H15" s="62"/>
      <c r="I15" s="62"/>
      <c r="J15" s="62"/>
      <c r="K15" s="62"/>
      <c r="L15" s="63"/>
      <c r="M15" s="63"/>
      <c r="N15" s="62"/>
      <c r="O15" s="62"/>
      <c r="W15" s="63"/>
      <c r="X15" s="63"/>
    </row>
    <row r="16" spans="1:81" ht="18" customHeight="1" thickTop="1" thickBot="1">
      <c r="A16" s="341" t="str">
        <f>EWORKN!$N$2&amp;""</f>
        <v>2</v>
      </c>
      <c r="B16" s="342"/>
      <c r="C16" s="343"/>
      <c r="G16" s="62"/>
      <c r="H16" s="62"/>
      <c r="I16" s="62"/>
      <c r="J16" s="62"/>
      <c r="K16" s="62"/>
      <c r="L16" s="63"/>
      <c r="M16" s="63"/>
      <c r="N16" s="62"/>
      <c r="O16" s="62"/>
      <c r="P16" s="248"/>
      <c r="Q16" s="248"/>
      <c r="R16" s="248"/>
      <c r="S16" s="63"/>
      <c r="T16" s="63"/>
      <c r="U16" s="63"/>
      <c r="V16" s="63"/>
      <c r="W16" s="63"/>
      <c r="X16" s="63"/>
    </row>
    <row r="17" spans="1:24" ht="18" customHeight="1" thickTop="1" thickBot="1">
      <c r="A17" s="341" t="str">
        <f>EWORKN!$O$2&amp;""</f>
        <v>3</v>
      </c>
      <c r="B17" s="342"/>
      <c r="C17" s="343"/>
      <c r="G17" s="62"/>
      <c r="H17" s="62"/>
      <c r="I17" s="62"/>
      <c r="J17" s="62"/>
      <c r="K17" s="62"/>
      <c r="L17" s="63"/>
      <c r="M17" s="63"/>
      <c r="N17" s="62"/>
      <c r="O17" s="62"/>
      <c r="P17" s="248"/>
      <c r="Q17" s="248"/>
      <c r="R17" s="248"/>
      <c r="S17" s="63"/>
      <c r="T17" s="63"/>
      <c r="U17" s="63"/>
      <c r="V17" s="63"/>
      <c r="W17" s="63"/>
      <c r="X17" s="63"/>
    </row>
    <row r="18" spans="1:24" ht="18" customHeight="1" thickTop="1" thickBot="1">
      <c r="A18" s="341" t="str">
        <f>EWORKN!$P$2&amp;""</f>
        <v>4</v>
      </c>
      <c r="B18" s="342"/>
      <c r="C18" s="343"/>
      <c r="G18" s="62"/>
      <c r="H18" s="62"/>
      <c r="I18" s="62"/>
      <c r="J18" s="62"/>
      <c r="K18" s="62"/>
      <c r="L18" s="63"/>
      <c r="M18" s="63"/>
      <c r="N18" s="62"/>
      <c r="O18" s="62"/>
      <c r="P18" s="248"/>
      <c r="Q18" s="248"/>
      <c r="R18" s="248"/>
      <c r="S18" s="63"/>
      <c r="T18" s="63"/>
      <c r="U18" s="63"/>
      <c r="V18" s="63"/>
      <c r="W18" s="63"/>
      <c r="X18" s="63"/>
    </row>
    <row r="19" spans="1:24" ht="18" customHeight="1" thickTop="1" thickBot="1">
      <c r="A19" s="341" t="str">
        <f>EWORKN!$Q$2&amp;""</f>
        <v>5</v>
      </c>
      <c r="B19" s="342"/>
      <c r="C19" s="343"/>
      <c r="G19" s="62"/>
      <c r="H19" s="62"/>
      <c r="I19" s="62"/>
      <c r="J19" s="62"/>
      <c r="K19" s="62"/>
      <c r="L19" s="63"/>
      <c r="M19" s="63"/>
      <c r="N19" s="62"/>
      <c r="O19" s="62"/>
      <c r="P19" s="248"/>
      <c r="Q19" s="248"/>
      <c r="R19" s="248"/>
      <c r="S19" s="63"/>
      <c r="T19" s="63"/>
      <c r="U19" s="63"/>
      <c r="V19" s="63"/>
      <c r="W19" s="63"/>
      <c r="X19" s="63"/>
    </row>
    <row r="20" spans="1:24" ht="18" customHeight="1" thickTop="1" thickBot="1">
      <c r="A20" s="341" t="str">
        <f>EWORKN!$R$2&amp;""</f>
        <v>6</v>
      </c>
      <c r="B20" s="342"/>
      <c r="C20" s="343"/>
      <c r="G20" s="63"/>
      <c r="H20" s="63"/>
      <c r="I20" s="63"/>
      <c r="J20" s="63"/>
      <c r="K20" s="63"/>
      <c r="L20" s="63"/>
      <c r="M20" s="63"/>
      <c r="N20" s="62"/>
      <c r="O20" s="62"/>
      <c r="P20" s="248"/>
      <c r="Q20" s="248"/>
      <c r="R20" s="248"/>
    </row>
    <row r="21" spans="1:24" ht="18" customHeight="1" thickTop="1" thickBot="1">
      <c r="A21" s="341" t="str">
        <f>EWORKN!$S$2&amp;""</f>
        <v>7</v>
      </c>
      <c r="B21" s="342"/>
      <c r="C21" s="343"/>
      <c r="G21" s="63"/>
      <c r="H21" s="63"/>
      <c r="I21" s="63"/>
      <c r="J21" s="63"/>
      <c r="K21" s="63"/>
      <c r="L21" s="63"/>
      <c r="M21" s="63"/>
      <c r="N21" s="63"/>
      <c r="O21" s="63"/>
      <c r="P21" s="63"/>
      <c r="Q21" s="63"/>
      <c r="R21" s="63"/>
    </row>
    <row r="22" spans="1:24" ht="18" customHeight="1" thickTop="1" thickBot="1">
      <c r="A22" s="341" t="str">
        <f>EWORKN!$T$2&amp;""</f>
        <v>8</v>
      </c>
      <c r="B22" s="342"/>
      <c r="C22" s="343"/>
      <c r="G22" s="63"/>
      <c r="H22" s="63"/>
      <c r="I22" s="63"/>
      <c r="J22" s="63"/>
      <c r="K22" s="63"/>
      <c r="L22" s="63"/>
      <c r="M22" s="63"/>
      <c r="N22" s="63"/>
      <c r="O22" s="63"/>
      <c r="P22" s="63"/>
      <c r="Q22" s="63"/>
      <c r="R22" s="63"/>
    </row>
    <row r="23" spans="1:24" ht="18" customHeight="1" thickTop="1" thickBot="1">
      <c r="A23" s="341" t="str">
        <f>EWORKN!$U$2&amp;""</f>
        <v>9</v>
      </c>
      <c r="B23" s="342"/>
      <c r="C23" s="343"/>
      <c r="G23" s="63"/>
      <c r="H23" s="63"/>
      <c r="I23" s="63"/>
      <c r="J23" s="63"/>
      <c r="K23" s="63"/>
      <c r="L23" s="63"/>
      <c r="M23" s="63"/>
      <c r="N23" s="63"/>
      <c r="O23" s="63"/>
      <c r="P23" s="63"/>
      <c r="Q23" s="63"/>
      <c r="R23" s="63"/>
    </row>
    <row r="24" spans="1:24" ht="18" customHeight="1" thickTop="1" thickBot="1">
      <c r="A24" s="341" t="str">
        <f>EWORKN!$V$2&amp;""</f>
        <v>10</v>
      </c>
      <c r="B24" s="342"/>
      <c r="C24" s="343"/>
      <c r="G24" s="63"/>
      <c r="H24" s="63"/>
      <c r="I24" s="63"/>
      <c r="J24" s="63"/>
      <c r="K24" s="63"/>
      <c r="L24" s="63"/>
      <c r="M24" s="63"/>
      <c r="N24" s="63"/>
      <c r="O24" s="63"/>
      <c r="P24" s="63"/>
      <c r="Q24" s="63"/>
      <c r="R24" s="63"/>
    </row>
    <row r="25" spans="1:24" ht="18" customHeight="1" thickTop="1" thickBot="1">
      <c r="A25" s="341" t="str">
        <f>EWORKN!$W$2&amp;""</f>
        <v>11</v>
      </c>
      <c r="B25" s="342"/>
      <c r="C25" s="343"/>
      <c r="G25" s="63"/>
      <c r="H25" s="63"/>
      <c r="I25" s="63"/>
      <c r="J25" s="63"/>
      <c r="K25" s="63"/>
      <c r="L25" s="63"/>
      <c r="M25" s="63"/>
      <c r="N25" s="63"/>
      <c r="O25" s="63"/>
      <c r="P25" s="63"/>
      <c r="Q25" s="63"/>
      <c r="R25" s="63"/>
    </row>
    <row r="26" spans="1:24" ht="18" customHeight="1" thickTop="1" thickBot="1">
      <c r="A26" s="341" t="str">
        <f>EWORKN!$X$2&amp;""</f>
        <v>12</v>
      </c>
      <c r="B26" s="342"/>
      <c r="C26" s="343"/>
      <c r="G26" s="63"/>
      <c r="H26" s="63"/>
      <c r="I26" s="63"/>
      <c r="J26" s="63"/>
      <c r="K26" s="63"/>
      <c r="L26" s="63"/>
      <c r="M26" s="63"/>
      <c r="N26" s="63"/>
      <c r="O26" s="63"/>
      <c r="P26" s="63"/>
      <c r="Q26" s="63"/>
      <c r="R26" s="63"/>
    </row>
    <row r="27" spans="1:24" ht="18" customHeight="1" thickTop="1" thickBot="1">
      <c r="A27" s="341" t="str">
        <f>EWORKN!$Y$2&amp;""</f>
        <v>13</v>
      </c>
      <c r="B27" s="342"/>
      <c r="C27" s="343"/>
      <c r="G27" s="63"/>
      <c r="H27" s="63"/>
      <c r="I27" s="63"/>
      <c r="J27" s="63"/>
      <c r="K27" s="63"/>
      <c r="L27" s="63"/>
      <c r="M27" s="63"/>
      <c r="N27" s="63"/>
      <c r="O27" s="63"/>
      <c r="P27" s="63"/>
      <c r="Q27" s="63"/>
      <c r="R27" s="63"/>
    </row>
    <row r="28" spans="1:24" ht="18" customHeight="1" thickTop="1" thickBot="1">
      <c r="A28" s="341" t="str">
        <f>EWORKN!$Z$2&amp;""</f>
        <v>14</v>
      </c>
      <c r="B28" s="342"/>
      <c r="C28" s="343"/>
      <c r="G28" s="63"/>
      <c r="H28" s="63"/>
      <c r="I28" s="63"/>
      <c r="J28" s="63"/>
      <c r="K28" s="63"/>
      <c r="L28" s="63"/>
      <c r="M28" s="63"/>
      <c r="N28" s="63"/>
      <c r="O28" s="63"/>
      <c r="P28" s="63"/>
      <c r="Q28" s="63"/>
      <c r="R28" s="63"/>
    </row>
    <row r="29" spans="1:24" ht="18" customHeight="1" thickTop="1" thickBot="1">
      <c r="A29" s="341" t="str">
        <f>EWORKN!$AA$2&amp;""</f>
        <v>15</v>
      </c>
      <c r="B29" s="342"/>
      <c r="C29" s="343"/>
      <c r="G29" s="63"/>
      <c r="H29" s="63"/>
      <c r="I29" s="63"/>
      <c r="J29" s="63"/>
      <c r="K29" s="63"/>
      <c r="L29" s="63"/>
      <c r="M29" s="63"/>
      <c r="N29" s="63"/>
      <c r="O29" s="63"/>
      <c r="P29" s="63"/>
      <c r="Q29" s="63"/>
      <c r="R29" s="63"/>
    </row>
    <row r="30" spans="1:24" ht="18" customHeight="1" thickTop="1" thickBot="1">
      <c r="A30" s="341" t="str">
        <f>EWORKN!$AB$2&amp;""</f>
        <v>16</v>
      </c>
      <c r="B30" s="342"/>
      <c r="C30" s="343"/>
      <c r="G30" s="63"/>
      <c r="H30" s="63"/>
      <c r="I30" s="63"/>
      <c r="J30" s="63"/>
      <c r="K30" s="63"/>
      <c r="L30" s="63"/>
      <c r="M30" s="63"/>
      <c r="N30" s="63"/>
      <c r="O30" s="63"/>
      <c r="P30" s="63"/>
      <c r="Q30" s="63"/>
      <c r="R30" s="63"/>
    </row>
    <row r="31" spans="1:24" ht="18" customHeight="1" thickTop="1" thickBot="1">
      <c r="A31" s="341" t="str">
        <f>EWORKN!$AC$2&amp;""</f>
        <v>17</v>
      </c>
      <c r="B31" s="342"/>
      <c r="C31" s="343"/>
      <c r="G31" s="63"/>
      <c r="H31" s="63"/>
      <c r="I31" s="63"/>
      <c r="J31" s="63"/>
      <c r="K31" s="63"/>
      <c r="L31" s="63"/>
      <c r="M31" s="63"/>
      <c r="N31" s="63"/>
      <c r="O31" s="63"/>
      <c r="P31" s="63"/>
      <c r="Q31" s="63"/>
      <c r="R31" s="63"/>
    </row>
    <row r="32" spans="1:24" ht="18" customHeight="1" thickTop="1" thickBot="1">
      <c r="A32" s="341" t="str">
        <f>EWORKN!$AD$2&amp;""</f>
        <v>18</v>
      </c>
      <c r="B32" s="342"/>
      <c r="C32" s="343"/>
    </row>
    <row r="33" spans="1:4" ht="18" customHeight="1" thickTop="1"/>
    <row r="34" spans="1:4" ht="18" customHeight="1">
      <c r="A34" s="63"/>
      <c r="B34" s="63"/>
      <c r="C34" s="63"/>
      <c r="D34" s="63"/>
    </row>
    <row r="35" spans="1:4" ht="18" customHeight="1">
      <c r="A35" s="63"/>
      <c r="B35" s="63"/>
      <c r="C35" s="63"/>
      <c r="D35" s="63"/>
    </row>
    <row r="36" spans="1:4" ht="18" customHeight="1">
      <c r="A36" s="63"/>
      <c r="B36" s="63"/>
      <c r="C36" s="63"/>
      <c r="D36" s="63"/>
    </row>
    <row r="37" spans="1:4" ht="18" customHeight="1">
      <c r="A37" s="63"/>
      <c r="B37" s="63"/>
      <c r="C37" s="63"/>
      <c r="D37" s="63"/>
    </row>
    <row r="38" spans="1:4" ht="18" customHeight="1">
      <c r="D38" s="63"/>
    </row>
    <row r="39" spans="1:4" ht="18" customHeight="1"/>
    <row r="40" spans="1:4" ht="18" customHeight="1"/>
    <row r="41" spans="1:4" ht="26.1" customHeight="1"/>
    <row r="42" spans="1:4" ht="26.1" customHeight="1"/>
    <row r="43" spans="1:4" ht="26.1" customHeight="1"/>
  </sheetData>
  <mergeCells count="53">
    <mergeCell ref="A16:C16"/>
    <mergeCell ref="A17:C17"/>
    <mergeCell ref="A18:C18"/>
    <mergeCell ref="A21:C21"/>
    <mergeCell ref="A31:C31"/>
    <mergeCell ref="G6:I6"/>
    <mergeCell ref="A32:C32"/>
    <mergeCell ref="H3:Z4"/>
    <mergeCell ref="D6:F6"/>
    <mergeCell ref="S6:U6"/>
    <mergeCell ref="V6:X6"/>
    <mergeCell ref="Y6:AA6"/>
    <mergeCell ref="A8:C8"/>
    <mergeCell ref="A22:C22"/>
    <mergeCell ref="A23:C23"/>
    <mergeCell ref="A12:C12"/>
    <mergeCell ref="A13:C13"/>
    <mergeCell ref="A14:C14"/>
    <mergeCell ref="A15:C15"/>
    <mergeCell ref="J6:L6"/>
    <mergeCell ref="M6:O6"/>
    <mergeCell ref="P6:R6"/>
    <mergeCell ref="A7:C7"/>
    <mergeCell ref="A30:C30"/>
    <mergeCell ref="A29:C29"/>
    <mergeCell ref="A28:C28"/>
    <mergeCell ref="A27:C27"/>
    <mergeCell ref="A26:C26"/>
    <mergeCell ref="A25:C25"/>
    <mergeCell ref="A24:C24"/>
    <mergeCell ref="A11:C11"/>
    <mergeCell ref="A10:C10"/>
    <mergeCell ref="A9:C9"/>
    <mergeCell ref="A19:C19"/>
    <mergeCell ref="A20:C20"/>
    <mergeCell ref="AB6:AD6"/>
    <mergeCell ref="AE6:AG6"/>
    <mergeCell ref="AH6:AJ6"/>
    <mergeCell ref="AK6:AM6"/>
    <mergeCell ref="AN6:AP6"/>
    <mergeCell ref="AQ6:AS6"/>
    <mergeCell ref="AT6:AV6"/>
    <mergeCell ref="AW6:AY6"/>
    <mergeCell ref="AZ6:BB6"/>
    <mergeCell ref="BC6:BE6"/>
    <mergeCell ref="BU6:BW6"/>
    <mergeCell ref="BX6:BZ6"/>
    <mergeCell ref="CA6:CC6"/>
    <mergeCell ref="BF6:BH6"/>
    <mergeCell ref="BI6:BK6"/>
    <mergeCell ref="BL6:BN6"/>
    <mergeCell ref="BO6:BQ6"/>
    <mergeCell ref="BR6:BT6"/>
  </mergeCells>
  <phoneticPr fontId="4"/>
  <dataValidations count="3">
    <dataValidation allowBlank="1" showErrorMessage="1" promptTitle="単価　右詰め" prompt="[データ]・[データの入力規則]で設定、_x000a_入力時メッセージ、エラーメッセージ、日本語入力の設定をしてください。" sqref="D6:F6" xr:uid="{00000000-0002-0000-0400-000000000000}"/>
    <dataValidation allowBlank="1" showInputMessage="1" showErrorMessage="1" promptTitle="商品コード　左詰め" prompt="[データ]・[データの入力規則]で設定、_x000a_入力時メッセージ、エラーメッセージ、日本語入力の設定をしてください。" sqref="P6 S6 V6 Y6 AB6 AE6 AH6 AK6 AN6 AQ6 AT6 AW6 AZ6 BC6 BF6 BI6 BL6 BO6 BR6 BU6 BX6 CA6" xr:uid="{00000000-0002-0000-0400-000001000000}"/>
    <dataValidation allowBlank="1" showInputMessage="1" showErrorMessage="1" promptTitle="日付　右詰め" prompt="[データ]・[データの入力規則]で設定、_x000a_入力時メッセージ、エラーメッセージ、日本語入力の設定をしてください。" sqref="J6 M6" xr:uid="{00000000-0002-0000-0400-000002000000}"/>
  </dataValidations>
  <printOptions horizontalCentered="1"/>
  <pageMargins left="0.19685039370078741" right="0.19685039370078741" top="0.98425196850393704" bottom="0.98425196850393704" header="0.51181102362204722" footer="0.51181102362204722"/>
  <pageSetup paperSize="9"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nchor>
                  <from>
                    <xdr:col>26</xdr:col>
                    <xdr:colOff>266700</xdr:colOff>
                    <xdr:row>0</xdr:row>
                    <xdr:rowOff>104775</xdr:rowOff>
                  </from>
                  <to>
                    <xdr:col>34</xdr:col>
                    <xdr:colOff>247650</xdr:colOff>
                    <xdr:row>4</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P247"/>
  <sheetViews>
    <sheetView workbookViewId="0">
      <pane ySplit="3" topLeftCell="A4" activePane="bottomLeft" state="frozen"/>
      <selection activeCell="AE28" sqref="AE28"/>
      <selection pane="bottomLeft"/>
    </sheetView>
  </sheetViews>
  <sheetFormatPr defaultColWidth="0" defaultRowHeight="15" thickTop="1" thickBottom="1"/>
  <cols>
    <col min="1" max="1" width="1" style="10" customWidth="1"/>
    <col min="2" max="2" width="5.125" style="4" customWidth="1"/>
    <col min="3" max="3" width="12.75" style="4" customWidth="1"/>
    <col min="4" max="4" width="16.75" style="4" customWidth="1"/>
    <col min="5" max="5" width="5.125" style="4" customWidth="1"/>
    <col min="6" max="6" width="12.75" style="4" customWidth="1"/>
    <col min="7" max="7" width="16.75" style="4" customWidth="1"/>
    <col min="8" max="8" width="5.125" style="4" customWidth="1"/>
    <col min="9" max="9" width="12.75" style="4" customWidth="1"/>
    <col min="10" max="10" width="16.75" style="4" customWidth="1"/>
    <col min="11" max="11" width="5.125" style="4" customWidth="1"/>
    <col min="12" max="12" width="1.375" style="1" customWidth="1"/>
    <col min="13" max="13" width="2.375" style="2" customWidth="1"/>
    <col min="14" max="14" width="5.375" style="3" hidden="1" customWidth="1"/>
    <col min="15" max="15" width="5.875" style="3" hidden="1" customWidth="1"/>
    <col min="16" max="16" width="5.75" style="3" hidden="1" customWidth="1"/>
    <col min="17" max="16384" width="0" style="3" hidden="1"/>
  </cols>
  <sheetData>
    <row r="1" spans="1:13" s="171" customFormat="1" ht="20.25" customHeight="1" thickTop="1" thickBot="1">
      <c r="A1" s="174"/>
      <c r="B1" s="168"/>
      <c r="C1" s="168"/>
      <c r="D1" s="168"/>
      <c r="E1" s="168"/>
      <c r="F1" s="168"/>
      <c r="G1" s="168"/>
      <c r="H1" s="168"/>
      <c r="I1" s="168"/>
      <c r="J1" s="168"/>
      <c r="K1" s="168"/>
      <c r="L1" s="169"/>
      <c r="M1" s="170"/>
    </row>
    <row r="2" spans="1:13" s="171" customFormat="1" ht="20.25" customHeight="1" thickTop="1" thickBot="1">
      <c r="A2" s="174"/>
      <c r="B2" s="373" t="s">
        <v>132</v>
      </c>
      <c r="C2" s="373"/>
      <c r="D2" s="373"/>
      <c r="E2" s="172" t="s">
        <v>133</v>
      </c>
      <c r="F2" s="173"/>
      <c r="G2" s="173"/>
      <c r="H2" s="173"/>
      <c r="I2" s="173"/>
      <c r="J2" s="173"/>
      <c r="K2" s="173"/>
      <c r="L2" s="169"/>
      <c r="M2" s="170"/>
    </row>
    <row r="3" spans="1:13" ht="15.75" customHeight="1" thickTop="1" thickBot="1">
      <c r="B3" s="374" t="s">
        <v>0</v>
      </c>
      <c r="C3" s="374"/>
      <c r="D3" s="375"/>
      <c r="E3" s="375"/>
      <c r="F3" s="375"/>
      <c r="G3" s="375"/>
      <c r="H3" s="375"/>
      <c r="I3" s="375"/>
      <c r="J3" s="375"/>
      <c r="K3" s="375"/>
    </row>
    <row r="4" spans="1:13" ht="17.25" thickTop="1" thickBot="1">
      <c r="B4" s="180" t="s">
        <v>1</v>
      </c>
      <c r="M4" s="5" t="s">
        <v>2</v>
      </c>
    </row>
    <row r="5" spans="1:13" ht="15" customHeight="1" thickTop="1" thickBot="1">
      <c r="B5" s="376"/>
      <c r="C5" s="377"/>
      <c r="D5" s="377"/>
      <c r="E5" s="377"/>
      <c r="F5" s="378"/>
      <c r="G5" s="385" t="s">
        <v>3</v>
      </c>
      <c r="H5" s="386"/>
      <c r="I5" s="377"/>
      <c r="J5" s="377"/>
      <c r="K5" s="378"/>
      <c r="M5" s="5" t="s">
        <v>4</v>
      </c>
    </row>
    <row r="6" spans="1:13" ht="15" customHeight="1" thickTop="1" thickBot="1">
      <c r="B6" s="379"/>
      <c r="C6" s="380"/>
      <c r="D6" s="380"/>
      <c r="E6" s="380"/>
      <c r="F6" s="381"/>
      <c r="G6" s="385"/>
      <c r="H6" s="387"/>
      <c r="I6" s="380"/>
      <c r="J6" s="380"/>
      <c r="K6" s="381"/>
      <c r="M6" s="5" t="s">
        <v>5</v>
      </c>
    </row>
    <row r="7" spans="1:13" ht="15" customHeight="1" thickTop="1" thickBot="1">
      <c r="B7" s="379"/>
      <c r="C7" s="380"/>
      <c r="D7" s="380"/>
      <c r="E7" s="380"/>
      <c r="F7" s="381"/>
      <c r="G7" s="385"/>
      <c r="H7" s="387"/>
      <c r="I7" s="380"/>
      <c r="J7" s="380"/>
      <c r="K7" s="381"/>
      <c r="M7" s="5" t="s">
        <v>6</v>
      </c>
    </row>
    <row r="8" spans="1:13" ht="15" customHeight="1" thickTop="1" thickBot="1">
      <c r="B8" s="379"/>
      <c r="C8" s="380"/>
      <c r="D8" s="380"/>
      <c r="E8" s="380"/>
      <c r="F8" s="381"/>
      <c r="G8" s="385"/>
      <c r="H8" s="387"/>
      <c r="I8" s="380"/>
      <c r="J8" s="380"/>
      <c r="K8" s="381"/>
      <c r="M8" s="5" t="s">
        <v>7</v>
      </c>
    </row>
    <row r="9" spans="1:13" ht="15" customHeight="1" thickTop="1" thickBot="1">
      <c r="B9" s="379"/>
      <c r="C9" s="380"/>
      <c r="D9" s="380"/>
      <c r="E9" s="380"/>
      <c r="F9" s="381"/>
      <c r="G9" s="385"/>
      <c r="H9" s="387"/>
      <c r="I9" s="380"/>
      <c r="J9" s="380"/>
      <c r="K9" s="381"/>
      <c r="M9" s="5" t="s">
        <v>8</v>
      </c>
    </row>
    <row r="10" spans="1:13" ht="15" customHeight="1" thickTop="1" thickBot="1">
      <c r="B10" s="379"/>
      <c r="C10" s="380"/>
      <c r="D10" s="380"/>
      <c r="E10" s="380"/>
      <c r="F10" s="381"/>
      <c r="G10" s="385"/>
      <c r="H10" s="387"/>
      <c r="I10" s="380"/>
      <c r="J10" s="380"/>
      <c r="K10" s="381"/>
      <c r="M10" s="5" t="s">
        <v>9</v>
      </c>
    </row>
    <row r="11" spans="1:13" ht="15" customHeight="1" thickTop="1" thickBot="1">
      <c r="B11" s="379"/>
      <c r="C11" s="380"/>
      <c r="D11" s="380"/>
      <c r="E11" s="380"/>
      <c r="F11" s="381"/>
      <c r="G11" s="385"/>
      <c r="H11" s="387"/>
      <c r="I11" s="380"/>
      <c r="J11" s="380"/>
      <c r="K11" s="381"/>
      <c r="M11" s="5" t="s">
        <v>10</v>
      </c>
    </row>
    <row r="12" spans="1:13" ht="15" customHeight="1" thickTop="1" thickBot="1">
      <c r="B12" s="382"/>
      <c r="C12" s="383"/>
      <c r="D12" s="383"/>
      <c r="E12" s="383"/>
      <c r="F12" s="384"/>
      <c r="G12" s="6" t="str">
        <f>ADDRESS(ROW(F14),COLUMN(F14),4,TRUE,"ﾌﾟﾛｸﾞﾗﾑｼｰﾄ1")</f>
        <v>ﾌﾟﾛｸﾞﾗﾑｼｰﾄ1!F14</v>
      </c>
      <c r="H12" s="388"/>
      <c r="I12" s="383"/>
      <c r="J12" s="383"/>
      <c r="K12" s="384"/>
      <c r="M12" s="5" t="s">
        <v>11</v>
      </c>
    </row>
    <row r="13" spans="1:13" thickTop="1" thickBot="1">
      <c r="B13" s="130"/>
      <c r="C13" s="7"/>
      <c r="D13" s="7"/>
      <c r="E13" s="8"/>
      <c r="F13" s="8"/>
      <c r="G13" s="8"/>
      <c r="H13" s="371"/>
      <c r="I13" s="371"/>
      <c r="J13" s="371"/>
      <c r="K13" s="371"/>
      <c r="M13" s="5" t="s">
        <v>12</v>
      </c>
    </row>
    <row r="14" spans="1:13" ht="17.25" thickTop="1" thickBot="1">
      <c r="B14" s="175" t="s">
        <v>134</v>
      </c>
      <c r="C14" s="175"/>
      <c r="D14" s="175"/>
      <c r="E14" s="175"/>
      <c r="F14" s="175"/>
      <c r="G14" s="175"/>
      <c r="H14" s="372"/>
      <c r="I14" s="372"/>
      <c r="J14" s="372"/>
      <c r="K14" s="372"/>
      <c r="M14" s="5" t="s">
        <v>13</v>
      </c>
    </row>
    <row r="15" spans="1:13" ht="17.25" thickTop="1" thickBot="1">
      <c r="B15" s="176"/>
      <c r="C15" s="176"/>
      <c r="D15" s="176"/>
      <c r="E15" s="176"/>
      <c r="H15" s="372"/>
      <c r="I15" s="372"/>
      <c r="J15" s="372"/>
      <c r="K15" s="372"/>
      <c r="M15" s="5" t="s">
        <v>14</v>
      </c>
    </row>
    <row r="16" spans="1:13" ht="15" customHeight="1" thickTop="1" thickBot="1">
      <c r="B16" s="176" t="s">
        <v>135</v>
      </c>
      <c r="C16" s="176"/>
      <c r="D16" s="176"/>
      <c r="E16" s="176"/>
      <c r="H16" s="370" t="s">
        <v>114</v>
      </c>
      <c r="I16" s="370"/>
      <c r="J16" s="370"/>
      <c r="K16" s="370"/>
      <c r="M16" s="5" t="s">
        <v>15</v>
      </c>
    </row>
    <row r="17" spans="2:13" ht="17.25" thickTop="1" thickBot="1">
      <c r="B17" s="176"/>
      <c r="C17" s="176"/>
      <c r="D17" s="176"/>
      <c r="E17" s="176"/>
      <c r="M17" s="5" t="s">
        <v>16</v>
      </c>
    </row>
    <row r="18" spans="2:13" ht="17.25" thickTop="1" thickBot="1">
      <c r="B18" s="176"/>
      <c r="C18" s="176"/>
      <c r="D18" s="176"/>
      <c r="E18" s="176"/>
      <c r="H18" s="393" t="s">
        <v>115</v>
      </c>
      <c r="I18" s="394"/>
      <c r="J18" s="394"/>
      <c r="K18" s="395"/>
      <c r="M18" s="5" t="s">
        <v>17</v>
      </c>
    </row>
    <row r="19" spans="2:13" ht="17.25" thickTop="1" thickBot="1">
      <c r="B19" s="177" t="s">
        <v>136</v>
      </c>
      <c r="C19" s="174"/>
      <c r="D19" s="176"/>
      <c r="E19" s="176"/>
      <c r="M19" s="123" t="s">
        <v>18</v>
      </c>
    </row>
    <row r="20" spans="2:13" ht="17.25" thickTop="1" thickBot="1">
      <c r="B20" s="179"/>
      <c r="C20" s="178" t="s">
        <v>137</v>
      </c>
      <c r="D20" s="179"/>
      <c r="E20" s="179"/>
      <c r="M20" s="123" t="s">
        <v>19</v>
      </c>
    </row>
    <row r="21" spans="2:13" thickTop="1" thickBot="1">
      <c r="H21" s="98" t="s">
        <v>2</v>
      </c>
      <c r="I21" s="98" t="s">
        <v>23</v>
      </c>
      <c r="J21" s="97" t="s">
        <v>72</v>
      </c>
      <c r="M21" s="123" t="s">
        <v>20</v>
      </c>
    </row>
    <row r="22" spans="2:13" thickTop="1" thickBot="1">
      <c r="H22" s="98"/>
      <c r="I22" s="98" t="s">
        <v>24</v>
      </c>
      <c r="J22" s="98"/>
      <c r="M22" s="123" t="s">
        <v>21</v>
      </c>
    </row>
    <row r="23" spans="2:13" thickTop="1" thickBot="1">
      <c r="B23" s="81"/>
      <c r="C23" s="86"/>
      <c r="D23" s="82"/>
      <c r="M23" s="123" t="s">
        <v>22</v>
      </c>
    </row>
    <row r="24" spans="2:13" thickTop="1" thickBot="1">
      <c r="B24" s="81"/>
      <c r="C24" s="86"/>
      <c r="D24" s="84"/>
      <c r="E24" s="85"/>
      <c r="F24" s="85"/>
      <c r="G24" s="85"/>
      <c r="H24" s="85"/>
      <c r="I24" s="85"/>
      <c r="J24" s="85"/>
      <c r="K24" s="85"/>
      <c r="M24" s="123"/>
    </row>
    <row r="25" spans="2:13" thickTop="1" thickBot="1">
      <c r="E25" s="83"/>
      <c r="H25" s="98" t="s">
        <v>25</v>
      </c>
      <c r="I25" s="98" t="s">
        <v>26</v>
      </c>
      <c r="J25" s="98"/>
      <c r="M25" s="123"/>
    </row>
    <row r="26" spans="2:13" thickTop="1" thickBot="1">
      <c r="E26" s="83"/>
      <c r="H26" s="98"/>
      <c r="I26" s="392" t="s">
        <v>27</v>
      </c>
      <c r="J26" s="392"/>
      <c r="M26" s="5"/>
    </row>
    <row r="27" spans="2:13" thickTop="1" thickBot="1">
      <c r="E27" s="83"/>
      <c r="I27" s="392"/>
      <c r="J27" s="392"/>
      <c r="M27" s="5"/>
    </row>
    <row r="28" spans="2:13" thickTop="1" thickBot="1">
      <c r="B28" s="85"/>
      <c r="C28" s="85"/>
      <c r="D28" s="85"/>
      <c r="E28" s="85"/>
      <c r="F28" s="85"/>
      <c r="G28" s="85"/>
      <c r="H28" s="85"/>
      <c r="I28" s="85"/>
      <c r="J28" s="85"/>
      <c r="K28" s="85"/>
      <c r="M28" s="5"/>
    </row>
    <row r="29" spans="2:13" thickTop="1" thickBot="1">
      <c r="E29" s="83"/>
      <c r="H29" s="98" t="s">
        <v>28</v>
      </c>
      <c r="I29" s="98" t="s">
        <v>29</v>
      </c>
      <c r="J29" s="98"/>
      <c r="M29" s="5"/>
    </row>
    <row r="30" spans="2:13" thickTop="1" thickBot="1">
      <c r="E30" s="83"/>
      <c r="F30" s="83"/>
      <c r="H30" s="98"/>
      <c r="I30" s="98" t="s">
        <v>30</v>
      </c>
      <c r="J30" s="98"/>
      <c r="M30" s="5"/>
    </row>
    <row r="31" spans="2:13" thickTop="1" thickBot="1">
      <c r="B31" s="81"/>
      <c r="G31" s="88"/>
      <c r="M31" s="5"/>
    </row>
    <row r="32" spans="2:13" thickTop="1" thickBot="1">
      <c r="B32" s="81"/>
      <c r="C32" s="80"/>
      <c r="D32" s="80"/>
    </row>
    <row r="33" spans="1:13" thickTop="1" thickBot="1">
      <c r="H33" s="83" t="s">
        <v>31</v>
      </c>
      <c r="I33" s="83" t="s">
        <v>32</v>
      </c>
      <c r="J33" s="83" t="s">
        <v>33</v>
      </c>
    </row>
    <row r="34" spans="1:13" thickTop="1" thickBot="1">
      <c r="I34" s="85" t="s">
        <v>34</v>
      </c>
    </row>
    <row r="35" spans="1:13" thickTop="1" thickBot="1">
      <c r="B35" s="83"/>
      <c r="C35" s="86"/>
      <c r="D35" s="82"/>
    </row>
    <row r="36" spans="1:13" thickTop="1" thickBot="1">
      <c r="B36" s="83"/>
      <c r="C36" s="87"/>
      <c r="D36" s="87"/>
    </row>
    <row r="38" spans="1:13" thickTop="1" thickBot="1">
      <c r="B38" s="80"/>
      <c r="C38" s="80"/>
      <c r="D38" s="80"/>
    </row>
    <row r="39" spans="1:13" thickTop="1" thickBot="1">
      <c r="B39" s="86"/>
      <c r="C39" s="90"/>
      <c r="D39" s="90"/>
      <c r="E39" s="90"/>
      <c r="H39" s="124"/>
      <c r="I39" s="124"/>
      <c r="J39" s="124"/>
      <c r="K39" s="124"/>
    </row>
    <row r="40" spans="1:13" thickTop="1" thickBot="1">
      <c r="B40" s="124"/>
      <c r="C40" s="124"/>
      <c r="D40" s="124"/>
      <c r="H40" s="393" t="s">
        <v>116</v>
      </c>
      <c r="I40" s="394"/>
      <c r="J40" s="394"/>
      <c r="K40" s="395"/>
    </row>
    <row r="41" spans="1:13" s="111" customFormat="1" thickTop="1" thickBot="1">
      <c r="A41" s="108"/>
      <c r="B41" s="124"/>
      <c r="C41" s="124"/>
      <c r="D41" s="124"/>
      <c r="E41" s="115"/>
      <c r="F41" s="116"/>
      <c r="G41" s="116"/>
      <c r="H41" s="116" t="s">
        <v>2</v>
      </c>
      <c r="I41" s="116" t="s">
        <v>86</v>
      </c>
      <c r="J41" s="116"/>
      <c r="K41" s="116"/>
      <c r="L41" s="109"/>
      <c r="M41" s="110"/>
    </row>
    <row r="42" spans="1:13" s="111" customFormat="1" thickTop="1" thickBot="1">
      <c r="A42" s="108"/>
      <c r="B42" s="124"/>
      <c r="C42" s="124"/>
      <c r="D42" s="124"/>
      <c r="E42" s="115"/>
      <c r="F42" s="116"/>
      <c r="G42" s="116"/>
      <c r="H42" s="116"/>
      <c r="I42" s="114" t="s">
        <v>36</v>
      </c>
      <c r="J42" s="93">
        <f>COUNTA(入力画面!K7)</f>
        <v>0</v>
      </c>
      <c r="K42" s="116"/>
      <c r="L42" s="109"/>
      <c r="M42" s="110"/>
    </row>
    <row r="43" spans="1:13" s="111" customFormat="1" thickTop="1" thickBot="1">
      <c r="A43" s="108"/>
      <c r="B43" s="124"/>
      <c r="C43" s="124"/>
      <c r="D43" s="124"/>
      <c r="E43" s="115"/>
      <c r="F43" s="116"/>
      <c r="G43" s="116"/>
      <c r="H43" s="124"/>
      <c r="I43" s="124"/>
      <c r="J43" s="124"/>
      <c r="K43" s="124"/>
      <c r="L43" s="109"/>
      <c r="M43" s="110"/>
    </row>
    <row r="44" spans="1:13" s="111" customFormat="1" thickTop="1" thickBot="1">
      <c r="A44" s="108"/>
      <c r="B44" s="124"/>
      <c r="C44" s="124"/>
      <c r="D44" s="124"/>
      <c r="E44" s="115"/>
      <c r="F44" s="116"/>
      <c r="G44" s="116"/>
      <c r="H44" s="124"/>
      <c r="I44" s="124"/>
      <c r="J44" s="124"/>
      <c r="K44" s="124"/>
      <c r="L44" s="109"/>
      <c r="M44" s="110"/>
    </row>
    <row r="45" spans="1:13" s="111" customFormat="1" thickTop="1" thickBot="1">
      <c r="A45" s="108"/>
      <c r="B45" s="124"/>
      <c r="C45" s="124"/>
      <c r="D45" s="124"/>
      <c r="E45" s="115"/>
      <c r="F45" s="116"/>
      <c r="G45" s="116"/>
      <c r="H45" s="124"/>
      <c r="I45" s="124"/>
      <c r="J45" s="129" t="s">
        <v>93</v>
      </c>
      <c r="K45" s="124"/>
      <c r="L45" s="109"/>
      <c r="M45" s="110"/>
    </row>
    <row r="46" spans="1:13" s="111" customFormat="1" thickTop="1" thickBot="1">
      <c r="A46" s="108"/>
      <c r="B46" s="124"/>
      <c r="C46" s="124"/>
      <c r="D46" s="124"/>
      <c r="E46" s="115"/>
      <c r="F46" s="116"/>
      <c r="G46" s="116"/>
      <c r="H46" s="116"/>
      <c r="I46" s="116"/>
      <c r="J46" s="116"/>
      <c r="K46" s="116"/>
      <c r="L46" s="109"/>
      <c r="M46" s="110"/>
    </row>
    <row r="47" spans="1:13" s="111" customFormat="1" thickTop="1" thickBot="1">
      <c r="A47" s="108"/>
      <c r="B47" s="124"/>
      <c r="C47" s="124"/>
      <c r="D47" s="124"/>
      <c r="E47" s="115"/>
      <c r="F47" s="116"/>
      <c r="G47" s="116"/>
      <c r="H47" s="116"/>
      <c r="I47" s="116"/>
      <c r="J47" s="116"/>
      <c r="K47" s="116"/>
      <c r="L47" s="109"/>
      <c r="M47" s="110"/>
    </row>
    <row r="48" spans="1:13" thickTop="1" thickBot="1">
      <c r="B48" s="124"/>
      <c r="C48" s="124"/>
      <c r="D48" s="124"/>
      <c r="I48" s="98" t="s">
        <v>96</v>
      </c>
      <c r="J48" s="98"/>
    </row>
    <row r="49" spans="1:13" s="111" customFormat="1" thickTop="1" thickBot="1">
      <c r="A49" s="108"/>
      <c r="B49" s="124"/>
      <c r="C49" s="124"/>
      <c r="D49" s="124"/>
      <c r="E49" s="124"/>
      <c r="F49" s="124"/>
      <c r="G49" s="124"/>
      <c r="H49" s="124"/>
      <c r="I49" s="124"/>
      <c r="J49" s="124"/>
      <c r="K49" s="124"/>
      <c r="L49" s="109"/>
      <c r="M49" s="110"/>
    </row>
    <row r="50" spans="1:13" s="111" customFormat="1" thickTop="1" thickBot="1">
      <c r="A50" s="108"/>
      <c r="B50" s="124"/>
      <c r="C50" s="124"/>
      <c r="D50" s="124"/>
      <c r="E50" s="124"/>
      <c r="F50" s="124"/>
      <c r="G50" s="124"/>
      <c r="H50" s="124"/>
      <c r="I50" s="124"/>
      <c r="J50" s="124"/>
      <c r="K50" s="124"/>
      <c r="L50" s="109"/>
      <c r="M50" s="110"/>
    </row>
    <row r="51" spans="1:13" s="111" customFormat="1" thickTop="1" thickBot="1">
      <c r="A51" s="108"/>
      <c r="B51" s="124"/>
      <c r="C51" s="124"/>
      <c r="D51" s="124"/>
      <c r="E51" s="124"/>
      <c r="F51" s="124"/>
      <c r="G51" s="124"/>
      <c r="H51" s="124"/>
      <c r="I51" s="124"/>
      <c r="J51" s="124"/>
      <c r="K51" s="124"/>
      <c r="L51" s="109"/>
      <c r="M51" s="110"/>
    </row>
    <row r="52" spans="1:13" s="111" customFormat="1" thickTop="1" thickBot="1">
      <c r="A52" s="108"/>
      <c r="B52" s="124"/>
      <c r="C52" s="124"/>
      <c r="D52" s="124"/>
      <c r="E52" s="124"/>
      <c r="F52" s="124"/>
      <c r="G52" s="124"/>
      <c r="H52" s="124"/>
      <c r="I52" s="124"/>
      <c r="J52" s="124"/>
      <c r="K52" s="124"/>
      <c r="L52" s="109"/>
      <c r="M52" s="110"/>
    </row>
    <row r="53" spans="1:13" s="111" customFormat="1" thickTop="1" thickBot="1">
      <c r="A53" s="108"/>
      <c r="B53" s="124"/>
      <c r="C53" s="124"/>
      <c r="D53" s="124"/>
      <c r="E53" s="124"/>
      <c r="F53" s="124"/>
      <c r="G53" s="124"/>
      <c r="H53" s="124"/>
      <c r="I53" s="124" t="s">
        <v>98</v>
      </c>
      <c r="J53" s="124"/>
      <c r="K53" s="124"/>
      <c r="L53" s="109"/>
      <c r="M53" s="110"/>
    </row>
    <row r="54" spans="1:13" thickTop="1" thickBot="1">
      <c r="B54" s="98"/>
      <c r="I54" s="92" t="s">
        <v>36</v>
      </c>
      <c r="J54" s="93">
        <f>COUNTA(入力画面!K9,入力画面!K11,入力画面!K13,入力画面!R13,入力画面!K15,入力画面!K17,入力画面!K19)</f>
        <v>0</v>
      </c>
    </row>
    <row r="55" spans="1:13" thickTop="1" thickBot="1">
      <c r="B55" s="83"/>
      <c r="C55" s="83"/>
      <c r="D55" s="83"/>
    </row>
    <row r="56" spans="1:13" thickTop="1" thickBot="1">
      <c r="J56" s="9"/>
    </row>
    <row r="57" spans="1:13" thickTop="1" thickBot="1">
      <c r="B57" s="83"/>
      <c r="C57" s="83"/>
      <c r="D57" s="83"/>
      <c r="J57" s="128" t="s">
        <v>93</v>
      </c>
    </row>
    <row r="58" spans="1:13" thickTop="1" thickBot="1">
      <c r="B58" s="83"/>
      <c r="C58" s="83"/>
      <c r="D58" s="83"/>
    </row>
    <row r="59" spans="1:13" thickTop="1" thickBot="1">
      <c r="B59" s="83"/>
      <c r="C59" s="87"/>
      <c r="D59" s="87"/>
    </row>
    <row r="60" spans="1:13" thickTop="1" thickBot="1">
      <c r="B60" s="83"/>
      <c r="C60" s="83"/>
      <c r="D60" s="83"/>
      <c r="J60" s="4" t="s">
        <v>92</v>
      </c>
    </row>
    <row r="61" spans="1:13" thickTop="1" thickBot="1">
      <c r="B61" s="83"/>
      <c r="C61" s="83"/>
      <c r="D61" s="83"/>
    </row>
    <row r="62" spans="1:13" thickTop="1" thickBot="1">
      <c r="B62" s="83"/>
      <c r="C62" s="83"/>
      <c r="D62" s="83"/>
    </row>
    <row r="63" spans="1:13" thickTop="1" thickBot="1">
      <c r="B63" s="83"/>
      <c r="C63" s="83"/>
      <c r="D63" s="83"/>
    </row>
    <row r="64" spans="1:13" s="111" customFormat="1" thickTop="1" thickBot="1">
      <c r="A64" s="108"/>
      <c r="B64" s="124"/>
      <c r="C64" s="124"/>
      <c r="D64" s="124"/>
      <c r="E64" s="124"/>
      <c r="F64" s="124"/>
      <c r="G64" s="124"/>
      <c r="H64" s="124"/>
      <c r="I64" s="124"/>
      <c r="J64" s="124"/>
      <c r="K64" s="124"/>
      <c r="L64" s="109"/>
      <c r="M64" s="110"/>
    </row>
    <row r="65" spans="1:13" s="111" customFormat="1" thickTop="1" thickBot="1">
      <c r="A65" s="108"/>
      <c r="B65" s="124"/>
      <c r="C65" s="124"/>
      <c r="D65" s="124"/>
      <c r="E65" s="124"/>
      <c r="F65" s="124"/>
      <c r="G65" s="124"/>
      <c r="H65" s="124"/>
      <c r="I65" s="124"/>
      <c r="J65" s="124"/>
      <c r="K65" s="124"/>
      <c r="L65" s="109"/>
      <c r="M65" s="110"/>
    </row>
    <row r="66" spans="1:13" s="111" customFormat="1" thickTop="1" thickBot="1">
      <c r="A66" s="108"/>
      <c r="B66" s="124"/>
      <c r="C66" s="124"/>
      <c r="D66" s="124"/>
      <c r="E66" s="124"/>
      <c r="F66" s="124"/>
      <c r="G66" s="124"/>
      <c r="H66" s="124"/>
      <c r="I66" s="124"/>
      <c r="J66" s="124"/>
      <c r="K66" s="124"/>
      <c r="L66" s="109"/>
      <c r="M66" s="110"/>
    </row>
    <row r="67" spans="1:13" s="111" customFormat="1" thickTop="1" thickBot="1">
      <c r="A67" s="108"/>
      <c r="B67" s="124"/>
      <c r="C67" s="124"/>
      <c r="D67" s="124"/>
      <c r="E67" s="124"/>
      <c r="F67" s="124"/>
      <c r="G67" s="124"/>
      <c r="H67" s="124"/>
      <c r="I67" s="124"/>
      <c r="J67" s="124"/>
      <c r="K67" s="124"/>
      <c r="L67" s="109"/>
      <c r="M67" s="110"/>
    </row>
    <row r="68" spans="1:13" thickTop="1" thickBot="1">
      <c r="H68" s="98" t="s">
        <v>25</v>
      </c>
      <c r="I68" s="98" t="s">
        <v>37</v>
      </c>
      <c r="J68" s="98" t="s">
        <v>38</v>
      </c>
    </row>
    <row r="69" spans="1:13" thickTop="1" thickBot="1">
      <c r="H69" s="98"/>
      <c r="I69" s="98" t="s">
        <v>39</v>
      </c>
      <c r="J69" s="98"/>
    </row>
    <row r="72" spans="1:13" thickTop="1" thickBot="1">
      <c r="H72" s="83" t="s">
        <v>28</v>
      </c>
      <c r="I72" s="83" t="s">
        <v>75</v>
      </c>
      <c r="J72" s="83"/>
    </row>
    <row r="73" spans="1:13" thickTop="1" thickBot="1">
      <c r="H73" s="83"/>
      <c r="I73" s="83" t="s">
        <v>40</v>
      </c>
      <c r="J73" s="83"/>
    </row>
    <row r="76" spans="1:13" thickTop="1" thickBot="1">
      <c r="E76" s="86"/>
      <c r="H76" s="98" t="s">
        <v>31</v>
      </c>
      <c r="I76" s="98" t="s">
        <v>41</v>
      </c>
      <c r="J76" s="98"/>
    </row>
    <row r="77" spans="1:13" thickTop="1" thickBot="1">
      <c r="E77" s="83"/>
      <c r="H77" s="98"/>
      <c r="I77" s="98" t="s">
        <v>84</v>
      </c>
      <c r="J77" s="98"/>
    </row>
    <row r="78" spans="1:13" thickTop="1" thickBot="1">
      <c r="E78" s="83"/>
      <c r="H78" s="86"/>
      <c r="I78" s="86"/>
      <c r="J78" s="86"/>
    </row>
    <row r="80" spans="1:13" thickTop="1" thickBot="1">
      <c r="H80" s="83" t="s">
        <v>42</v>
      </c>
      <c r="I80" s="83" t="s">
        <v>26</v>
      </c>
      <c r="J80" s="83"/>
    </row>
    <row r="81" spans="1:13" thickTop="1" thickBot="1">
      <c r="H81" s="83"/>
      <c r="I81" s="83" t="s">
        <v>27</v>
      </c>
      <c r="J81" s="83"/>
    </row>
    <row r="84" spans="1:13" thickTop="1" thickBot="1">
      <c r="H84" s="83" t="s">
        <v>43</v>
      </c>
      <c r="I84" s="83" t="s">
        <v>37</v>
      </c>
      <c r="J84" s="83" t="s">
        <v>44</v>
      </c>
    </row>
    <row r="85" spans="1:13" thickTop="1" thickBot="1">
      <c r="H85" s="83"/>
      <c r="I85" s="83" t="s">
        <v>39</v>
      </c>
      <c r="J85" s="83"/>
    </row>
    <row r="88" spans="1:13" s="29" customFormat="1" thickTop="1" thickBot="1">
      <c r="A88" s="99"/>
      <c r="B88" s="124"/>
      <c r="C88" s="124"/>
      <c r="D88" s="124"/>
      <c r="E88" s="87"/>
      <c r="F88" s="87"/>
      <c r="G88" s="87"/>
      <c r="H88" s="98" t="s">
        <v>9</v>
      </c>
      <c r="I88" s="98" t="s">
        <v>29</v>
      </c>
      <c r="J88" s="98"/>
      <c r="K88" s="124"/>
      <c r="L88" s="109"/>
      <c r="M88" s="110"/>
    </row>
    <row r="89" spans="1:13" s="29" customFormat="1" thickTop="1" thickBot="1">
      <c r="A89" s="99"/>
      <c r="B89" s="124"/>
      <c r="C89" s="124"/>
      <c r="D89" s="124"/>
      <c r="E89" s="87"/>
      <c r="F89" s="87"/>
      <c r="G89" s="87"/>
      <c r="H89" s="98"/>
      <c r="I89" s="98" t="s">
        <v>30</v>
      </c>
      <c r="J89" s="98"/>
      <c r="K89" s="124"/>
      <c r="L89" s="109"/>
      <c r="M89" s="110"/>
    </row>
    <row r="90" spans="1:13" s="30" customFormat="1" thickTop="1" thickBot="1">
      <c r="A90" s="99"/>
      <c r="B90" s="124"/>
      <c r="C90" s="124"/>
      <c r="D90" s="124"/>
      <c r="E90" s="87"/>
      <c r="F90" s="87"/>
      <c r="G90" s="87"/>
      <c r="H90" s="87"/>
      <c r="I90" s="87"/>
      <c r="J90" s="87"/>
      <c r="K90" s="124"/>
      <c r="L90" s="109"/>
      <c r="M90" s="110"/>
    </row>
    <row r="91" spans="1:13" s="30" customFormat="1" thickTop="1" thickBot="1">
      <c r="A91" s="99"/>
      <c r="B91" s="124"/>
      <c r="C91" s="124"/>
      <c r="D91" s="124"/>
      <c r="E91" s="87"/>
      <c r="F91" s="87"/>
      <c r="G91" s="87"/>
      <c r="H91" s="87"/>
      <c r="I91" s="87"/>
      <c r="J91" s="87"/>
      <c r="K91" s="124"/>
      <c r="L91" s="109"/>
      <c r="M91" s="110"/>
    </row>
    <row r="92" spans="1:13" s="30" customFormat="1" thickTop="1" thickBot="1">
      <c r="A92" s="99"/>
      <c r="B92" s="124"/>
      <c r="C92" s="124"/>
      <c r="D92" s="124"/>
      <c r="E92" s="87"/>
      <c r="F92" s="87"/>
      <c r="G92" s="87"/>
      <c r="H92" s="124"/>
      <c r="I92" s="124"/>
      <c r="J92" s="124"/>
      <c r="K92" s="124"/>
      <c r="L92" s="109"/>
      <c r="M92" s="110"/>
    </row>
    <row r="93" spans="1:13" s="30" customFormat="1" thickTop="1" thickBot="1">
      <c r="A93" s="99"/>
      <c r="B93" s="87"/>
      <c r="C93" s="87"/>
      <c r="D93" s="87"/>
      <c r="E93" s="87"/>
      <c r="F93" s="87"/>
      <c r="G93" s="87"/>
      <c r="H93" s="124"/>
      <c r="I93" s="124"/>
      <c r="J93" s="124"/>
      <c r="K93" s="124"/>
      <c r="L93" s="109"/>
      <c r="M93" s="110"/>
    </row>
    <row r="94" spans="1:13" s="30" customFormat="1" thickTop="1" thickBot="1">
      <c r="A94" s="99"/>
      <c r="B94" s="87"/>
      <c r="C94" s="87"/>
      <c r="D94" s="87"/>
      <c r="E94" s="87"/>
      <c r="F94" s="87"/>
      <c r="G94" s="87"/>
      <c r="H94" s="124"/>
      <c r="I94" s="124"/>
      <c r="J94" s="124"/>
      <c r="K94" s="124"/>
      <c r="L94" s="109"/>
      <c r="M94" s="110"/>
    </row>
    <row r="95" spans="1:13" s="30" customFormat="1" thickTop="1" thickBot="1">
      <c r="A95" s="99"/>
      <c r="B95" s="124"/>
      <c r="C95" s="124"/>
      <c r="D95" s="124"/>
      <c r="E95" s="124"/>
      <c r="F95" s="87"/>
      <c r="G95" s="87"/>
      <c r="H95" s="389" t="s">
        <v>117</v>
      </c>
      <c r="I95" s="390"/>
      <c r="J95" s="390"/>
      <c r="K95" s="391"/>
      <c r="L95" s="109"/>
      <c r="M95" s="110"/>
    </row>
    <row r="96" spans="1:13" s="30" customFormat="1" thickTop="1" thickBot="1">
      <c r="A96" s="99"/>
      <c r="B96" s="124"/>
      <c r="C96" s="124"/>
      <c r="D96" s="124"/>
      <c r="E96" s="124"/>
      <c r="F96" s="87"/>
      <c r="G96" s="87"/>
      <c r="H96" s="101" t="s">
        <v>66</v>
      </c>
      <c r="I96" s="101" t="s">
        <v>35</v>
      </c>
      <c r="J96" s="101"/>
      <c r="K96" s="124"/>
      <c r="L96" s="109"/>
      <c r="M96" s="110"/>
    </row>
    <row r="97" spans="1:13" s="29" customFormat="1" thickTop="1" thickBot="1">
      <c r="A97" s="99"/>
      <c r="B97" s="124"/>
      <c r="C97" s="124"/>
      <c r="D97" s="124"/>
      <c r="E97" s="124"/>
      <c r="F97" s="87"/>
      <c r="G97" s="87"/>
      <c r="H97" s="101"/>
      <c r="I97" s="92" t="s">
        <v>36</v>
      </c>
      <c r="J97" s="91">
        <f>COUNTA(入力画面!K7)</f>
        <v>0</v>
      </c>
      <c r="K97" s="124"/>
      <c r="L97" s="109"/>
      <c r="M97" s="110"/>
    </row>
    <row r="98" spans="1:13" s="30" customFormat="1" thickTop="1" thickBot="1">
      <c r="A98" s="99"/>
      <c r="B98" s="124"/>
      <c r="C98" s="124"/>
      <c r="D98" s="124"/>
      <c r="E98" s="124"/>
      <c r="F98" s="87"/>
      <c r="G98" s="87"/>
      <c r="H98" s="87"/>
      <c r="I98" s="87"/>
      <c r="J98" s="87"/>
      <c r="K98" s="124"/>
      <c r="L98" s="109"/>
      <c r="M98" s="110"/>
    </row>
    <row r="99" spans="1:13" s="30" customFormat="1" thickTop="1" thickBot="1">
      <c r="A99" s="99"/>
      <c r="B99" s="124"/>
      <c r="C99" s="124"/>
      <c r="D99" s="124"/>
      <c r="E99" s="124"/>
      <c r="F99" s="87"/>
      <c r="G99" s="87"/>
      <c r="H99" s="87"/>
      <c r="I99" s="87"/>
      <c r="J99" s="87"/>
      <c r="K99" s="124"/>
      <c r="L99" s="109"/>
      <c r="M99" s="110"/>
    </row>
    <row r="100" spans="1:13" s="30" customFormat="1" thickTop="1" thickBot="1">
      <c r="A100" s="99"/>
      <c r="B100" s="124"/>
      <c r="C100" s="124"/>
      <c r="D100" s="124"/>
      <c r="E100" s="124"/>
      <c r="F100" s="87"/>
      <c r="G100" s="87"/>
      <c r="H100" s="87"/>
      <c r="I100" s="87"/>
      <c r="J100" s="128" t="s">
        <v>94</v>
      </c>
      <c r="K100" s="124"/>
      <c r="L100" s="109"/>
      <c r="M100" s="110"/>
    </row>
    <row r="101" spans="1:13" s="29" customFormat="1" thickTop="1" thickBot="1">
      <c r="A101" s="99"/>
      <c r="B101" s="124"/>
      <c r="C101" s="124"/>
      <c r="D101" s="124"/>
      <c r="E101" s="124"/>
      <c r="F101" s="87"/>
      <c r="G101" s="87"/>
      <c r="H101" s="87"/>
      <c r="I101" s="87"/>
      <c r="J101" s="87"/>
      <c r="K101" s="124"/>
      <c r="L101" s="109"/>
      <c r="M101" s="110"/>
    </row>
    <row r="102" spans="1:13" s="29" customFormat="1" thickTop="1" thickBot="1">
      <c r="A102" s="99"/>
      <c r="B102" s="124"/>
      <c r="C102" s="124"/>
      <c r="D102" s="124"/>
      <c r="E102" s="124"/>
      <c r="F102" s="87"/>
      <c r="G102" s="87"/>
      <c r="H102" s="87"/>
      <c r="I102" s="87"/>
      <c r="J102" s="87"/>
      <c r="K102" s="124"/>
      <c r="L102" s="109"/>
      <c r="M102" s="110"/>
    </row>
    <row r="103" spans="1:13" s="29" customFormat="1" thickTop="1" thickBot="1">
      <c r="A103" s="99"/>
      <c r="B103" s="124"/>
      <c r="C103" s="124"/>
      <c r="D103" s="124"/>
      <c r="E103" s="124"/>
      <c r="F103" s="87"/>
      <c r="G103" s="87"/>
      <c r="H103" s="87"/>
      <c r="I103" s="87"/>
      <c r="J103" s="87" t="s">
        <v>96</v>
      </c>
      <c r="K103" s="124"/>
      <c r="L103" s="109"/>
      <c r="M103" s="110"/>
    </row>
    <row r="104" spans="1:13" s="29" customFormat="1" thickTop="1" thickBot="1">
      <c r="A104" s="99"/>
      <c r="B104" s="124"/>
      <c r="C104" s="124"/>
      <c r="D104" s="124"/>
      <c r="E104" s="124"/>
      <c r="F104" s="87"/>
      <c r="G104" s="87"/>
      <c r="H104" s="87"/>
      <c r="I104" s="87"/>
      <c r="J104" s="87"/>
      <c r="K104" s="124"/>
      <c r="L104" s="109"/>
      <c r="M104" s="110"/>
    </row>
    <row r="105" spans="1:13" s="29" customFormat="1" thickTop="1" thickBot="1">
      <c r="A105" s="99"/>
      <c r="B105" s="124"/>
      <c r="C105" s="124"/>
      <c r="D105" s="124"/>
      <c r="E105" s="124"/>
      <c r="F105" s="87"/>
      <c r="G105" s="87"/>
      <c r="H105" s="87"/>
      <c r="I105" s="87"/>
      <c r="J105" s="87"/>
      <c r="K105" s="124"/>
      <c r="L105" s="109"/>
      <c r="M105" s="110"/>
    </row>
    <row r="106" spans="1:13" s="29" customFormat="1" thickTop="1" thickBot="1">
      <c r="A106" s="99"/>
      <c r="B106" s="124"/>
      <c r="C106" s="124"/>
      <c r="D106" s="124"/>
      <c r="E106" s="124"/>
      <c r="F106" s="87"/>
      <c r="G106" s="87"/>
      <c r="H106" s="87"/>
      <c r="I106" s="87"/>
      <c r="J106" s="87"/>
      <c r="K106" s="124"/>
      <c r="L106" s="109"/>
      <c r="M106" s="110"/>
    </row>
    <row r="107" spans="1:13" s="29" customFormat="1" thickTop="1" thickBot="1">
      <c r="A107" s="99"/>
      <c r="B107" s="124"/>
      <c r="C107" s="124"/>
      <c r="D107" s="124"/>
      <c r="E107" s="124"/>
      <c r="F107" s="87"/>
      <c r="G107" s="87"/>
      <c r="H107" s="87"/>
      <c r="I107" s="87"/>
      <c r="J107" s="87"/>
      <c r="K107" s="124"/>
      <c r="L107" s="109"/>
      <c r="M107" s="110"/>
    </row>
    <row r="108" spans="1:13" s="29" customFormat="1" thickTop="1" thickBot="1">
      <c r="A108" s="99"/>
      <c r="B108" s="124"/>
      <c r="C108" s="124"/>
      <c r="D108" s="124"/>
      <c r="E108" s="124"/>
      <c r="F108" s="87"/>
      <c r="G108" s="87"/>
      <c r="H108" s="87"/>
      <c r="I108" s="87"/>
      <c r="J108" s="87"/>
      <c r="K108" s="124"/>
      <c r="L108" s="109"/>
      <c r="M108" s="110"/>
    </row>
    <row r="109" spans="1:13" s="29" customFormat="1" thickTop="1" thickBot="1">
      <c r="A109" s="99"/>
      <c r="B109" s="124"/>
      <c r="C109" s="124"/>
      <c r="D109" s="124"/>
      <c r="E109" s="124"/>
      <c r="F109" s="87"/>
      <c r="G109" s="87"/>
      <c r="H109" s="87"/>
      <c r="I109" s="87"/>
      <c r="J109" s="87"/>
      <c r="K109" s="124"/>
      <c r="L109" s="109"/>
      <c r="M109" s="110"/>
    </row>
    <row r="110" spans="1:13" thickTop="1" thickBot="1">
      <c r="E110" s="83"/>
      <c r="H110" s="83"/>
      <c r="I110" s="83"/>
      <c r="J110" s="83"/>
    </row>
    <row r="111" spans="1:13" thickTop="1" thickBot="1">
      <c r="E111" s="83"/>
      <c r="H111" s="101" t="s">
        <v>4</v>
      </c>
      <c r="I111" s="101" t="s">
        <v>67</v>
      </c>
      <c r="J111" s="101" t="s">
        <v>68</v>
      </c>
    </row>
    <row r="112" spans="1:13" thickTop="1" thickBot="1">
      <c r="E112" s="83"/>
      <c r="H112" s="101"/>
      <c r="I112" s="101" t="s">
        <v>39</v>
      </c>
      <c r="J112" s="101"/>
    </row>
    <row r="113" spans="5:10" thickTop="1" thickBot="1">
      <c r="E113" s="83"/>
    </row>
    <row r="114" spans="5:10" thickTop="1" thickBot="1">
      <c r="E114" s="83"/>
      <c r="H114" s="83"/>
      <c r="I114" s="83"/>
      <c r="J114" s="83"/>
    </row>
    <row r="115" spans="5:10" thickTop="1" thickBot="1">
      <c r="E115" s="83"/>
      <c r="H115" s="101" t="s">
        <v>5</v>
      </c>
      <c r="I115" s="97" t="s">
        <v>69</v>
      </c>
      <c r="J115" s="96"/>
    </row>
    <row r="116" spans="5:10" thickTop="1" thickBot="1">
      <c r="E116" s="83"/>
      <c r="H116" s="101"/>
      <c r="I116" s="101" t="s">
        <v>85</v>
      </c>
      <c r="J116" s="96"/>
    </row>
    <row r="117" spans="5:10" thickTop="1" thickBot="1">
      <c r="E117" s="83"/>
      <c r="H117" s="101"/>
      <c r="I117" s="101"/>
      <c r="J117" s="101"/>
    </row>
    <row r="118" spans="5:10" thickTop="1" thickBot="1">
      <c r="E118" s="83"/>
      <c r="H118" s="101"/>
      <c r="I118" s="100"/>
      <c r="J118" s="96"/>
    </row>
    <row r="119" spans="5:10" thickTop="1" thickBot="1">
      <c r="E119" s="83"/>
      <c r="F119" s="89"/>
      <c r="H119" s="101"/>
      <c r="I119" s="95" t="s">
        <v>70</v>
      </c>
      <c r="J119" s="96"/>
    </row>
    <row r="120" spans="5:10" thickTop="1" thickBot="1">
      <c r="E120" s="85"/>
      <c r="H120" s="101"/>
      <c r="I120" s="95">
        <f>入力画面!$K$7</f>
        <v>0</v>
      </c>
      <c r="J120" s="101"/>
    </row>
    <row r="121" spans="5:10" thickTop="1" thickBot="1">
      <c r="E121" s="85"/>
      <c r="H121" s="85"/>
      <c r="I121" s="85"/>
      <c r="J121" s="85"/>
    </row>
    <row r="122" spans="5:10" thickTop="1" thickBot="1">
      <c r="E122" s="85"/>
      <c r="H122" s="101" t="s">
        <v>6</v>
      </c>
      <c r="I122" s="97" t="s">
        <v>23</v>
      </c>
      <c r="J122" s="97" t="s">
        <v>72</v>
      </c>
    </row>
    <row r="123" spans="5:10" thickTop="1" thickBot="1">
      <c r="E123" s="85"/>
      <c r="H123" s="101"/>
      <c r="I123" s="97" t="s">
        <v>24</v>
      </c>
      <c r="J123" s="96"/>
    </row>
    <row r="124" spans="5:10" thickTop="1" thickBot="1">
      <c r="E124" s="83"/>
      <c r="H124" s="83"/>
      <c r="I124" s="83"/>
      <c r="J124" s="83"/>
    </row>
    <row r="125" spans="5:10" thickTop="1" thickBot="1">
      <c r="E125" s="83"/>
      <c r="H125" s="83"/>
      <c r="I125" s="83"/>
      <c r="J125" s="83"/>
    </row>
    <row r="126" spans="5:10" thickTop="1" thickBot="1">
      <c r="E126" s="101"/>
      <c r="F126" s="101"/>
      <c r="G126" s="101"/>
      <c r="H126" s="101" t="s">
        <v>7</v>
      </c>
      <c r="I126" s="94" t="s">
        <v>76</v>
      </c>
      <c r="J126" s="96"/>
    </row>
    <row r="127" spans="5:10" thickTop="1" thickBot="1">
      <c r="E127" s="101"/>
      <c r="F127" s="89"/>
      <c r="G127" s="101"/>
      <c r="H127" s="101"/>
      <c r="I127" s="101" t="s">
        <v>71</v>
      </c>
      <c r="J127" s="96"/>
    </row>
    <row r="128" spans="5:10" thickTop="1" thickBot="1">
      <c r="E128" s="101"/>
      <c r="F128" s="101"/>
      <c r="G128" s="101"/>
      <c r="H128" s="101"/>
      <c r="I128" s="101"/>
      <c r="J128" s="96"/>
    </row>
    <row r="129" spans="1:13" thickTop="1" thickBot="1">
      <c r="H129" s="101"/>
      <c r="I129" s="101"/>
      <c r="J129" s="96"/>
    </row>
    <row r="130" spans="1:13" thickTop="1" thickBot="1">
      <c r="H130" s="101" t="s">
        <v>73</v>
      </c>
      <c r="I130" s="97" t="s">
        <v>32</v>
      </c>
      <c r="J130" s="97" t="s">
        <v>72</v>
      </c>
    </row>
    <row r="131" spans="1:13" thickTop="1" thickBot="1">
      <c r="H131" s="101"/>
      <c r="I131" s="97" t="s">
        <v>34</v>
      </c>
      <c r="J131" s="96"/>
    </row>
    <row r="134" spans="1:13" thickTop="1" thickBot="1">
      <c r="H134" s="101" t="s">
        <v>74</v>
      </c>
      <c r="I134" s="101" t="s">
        <v>100</v>
      </c>
      <c r="J134" s="101"/>
    </row>
    <row r="135" spans="1:13" thickTop="1" thickBot="1">
      <c r="H135" s="96"/>
      <c r="I135" s="92" t="s">
        <v>36</v>
      </c>
      <c r="J135" s="93">
        <f>COUNTA(入力画面!K9,入力画面!K11,入力画面!K13,入力画面!R13,入力画面!K15,入力画面!K17,入力画面!K19)</f>
        <v>0</v>
      </c>
    </row>
    <row r="138" spans="1:13" thickTop="1" thickBot="1">
      <c r="J138" s="128" t="s">
        <v>95</v>
      </c>
    </row>
    <row r="140" spans="1:13" thickTop="1" thickBot="1">
      <c r="J140" s="4" t="s">
        <v>97</v>
      </c>
    </row>
    <row r="141" spans="1:13" s="111" customFormat="1" thickTop="1" thickBot="1">
      <c r="A141" s="108"/>
      <c r="B141" s="127"/>
      <c r="C141" s="127"/>
      <c r="D141" s="127"/>
      <c r="E141" s="127"/>
      <c r="F141" s="127"/>
      <c r="G141" s="127"/>
      <c r="H141" s="127"/>
      <c r="I141" s="127"/>
      <c r="J141" s="127"/>
      <c r="K141" s="127"/>
      <c r="L141" s="109"/>
      <c r="M141" s="110"/>
    </row>
    <row r="142" spans="1:13" s="111" customFormat="1" thickTop="1" thickBot="1">
      <c r="A142" s="108"/>
      <c r="B142" s="127"/>
      <c r="C142" s="127"/>
      <c r="D142" s="127"/>
      <c r="E142" s="127"/>
      <c r="F142" s="127"/>
      <c r="G142" s="127"/>
      <c r="H142" s="127"/>
      <c r="I142" s="127"/>
      <c r="J142" s="127"/>
      <c r="K142" s="127"/>
      <c r="L142" s="109"/>
      <c r="M142" s="110"/>
    </row>
    <row r="143" spans="1:13" s="111" customFormat="1" thickTop="1" thickBot="1">
      <c r="A143" s="108"/>
      <c r="B143" s="127"/>
      <c r="C143" s="127"/>
      <c r="D143" s="127"/>
      <c r="E143" s="127"/>
      <c r="F143" s="127"/>
      <c r="G143" s="127"/>
      <c r="H143" s="127"/>
      <c r="I143" s="127"/>
      <c r="J143" s="127"/>
      <c r="K143" s="127"/>
      <c r="L143" s="109"/>
      <c r="M143" s="110"/>
    </row>
    <row r="144" spans="1:13" s="111" customFormat="1" thickTop="1" thickBot="1">
      <c r="A144" s="108"/>
      <c r="B144" s="127"/>
      <c r="C144" s="127"/>
      <c r="D144" s="127"/>
      <c r="E144" s="127"/>
      <c r="F144" s="127"/>
      <c r="G144" s="127"/>
      <c r="H144" s="127"/>
      <c r="I144" s="127"/>
      <c r="J144" s="127"/>
      <c r="K144" s="127"/>
      <c r="L144" s="109"/>
      <c r="M144" s="110"/>
    </row>
    <row r="145" spans="1:13" s="111" customFormat="1" thickTop="1" thickBot="1">
      <c r="A145" s="108"/>
      <c r="B145" s="127"/>
      <c r="C145" s="127"/>
      <c r="D145" s="127"/>
      <c r="E145" s="127"/>
      <c r="F145" s="127"/>
      <c r="G145" s="127"/>
      <c r="H145" s="127"/>
      <c r="I145" s="127"/>
      <c r="J145" s="127"/>
      <c r="K145" s="127"/>
      <c r="L145" s="109"/>
      <c r="M145" s="110"/>
    </row>
    <row r="146" spans="1:13" s="111" customFormat="1" thickTop="1" thickBot="1">
      <c r="A146" s="108"/>
      <c r="B146" s="127"/>
      <c r="C146" s="127"/>
      <c r="D146" s="127"/>
      <c r="E146" s="127"/>
      <c r="F146" s="127"/>
      <c r="G146" s="127"/>
      <c r="H146" s="127"/>
      <c r="I146" s="127"/>
      <c r="J146" s="127"/>
      <c r="K146" s="127"/>
      <c r="L146" s="109"/>
      <c r="M146" s="110"/>
    </row>
    <row r="147" spans="1:13" s="111" customFormat="1" thickTop="1" thickBot="1">
      <c r="A147" s="108"/>
      <c r="B147" s="127"/>
      <c r="C147" s="127"/>
      <c r="D147" s="127"/>
      <c r="E147" s="127"/>
      <c r="F147" s="127"/>
      <c r="G147" s="127"/>
      <c r="H147" s="127"/>
      <c r="I147" s="127"/>
      <c r="J147" s="127"/>
      <c r="K147" s="127"/>
      <c r="L147" s="109"/>
      <c r="M147" s="110"/>
    </row>
    <row r="149" spans="1:13" thickTop="1" thickBot="1">
      <c r="H149" s="101" t="s">
        <v>77</v>
      </c>
      <c r="I149" s="97" t="s">
        <v>23</v>
      </c>
      <c r="J149" s="97" t="s">
        <v>72</v>
      </c>
    </row>
    <row r="150" spans="1:13" thickTop="1" thickBot="1">
      <c r="H150" s="101"/>
      <c r="I150" s="97" t="s">
        <v>24</v>
      </c>
      <c r="J150" s="96"/>
    </row>
    <row r="153" spans="1:13" thickTop="1" thickBot="1">
      <c r="H153" s="101" t="s">
        <v>78</v>
      </c>
      <c r="I153" s="101" t="s">
        <v>29</v>
      </c>
      <c r="J153" s="101"/>
    </row>
    <row r="154" spans="1:13" thickTop="1" thickBot="1">
      <c r="H154" s="101"/>
      <c r="I154" s="101" t="s">
        <v>30</v>
      </c>
      <c r="J154" s="101"/>
    </row>
    <row r="155" spans="1:13" thickTop="1" thickBot="1">
      <c r="H155" s="101"/>
      <c r="I155" s="101"/>
      <c r="J155" s="101"/>
    </row>
    <row r="156" spans="1:13" thickTop="1" thickBot="1">
      <c r="H156" s="101"/>
      <c r="I156" s="101"/>
      <c r="J156" s="101"/>
    </row>
    <row r="157" spans="1:13" thickTop="1" thickBot="1">
      <c r="H157" s="101" t="s">
        <v>79</v>
      </c>
      <c r="I157" s="97" t="s">
        <v>32</v>
      </c>
      <c r="J157" s="97" t="s">
        <v>72</v>
      </c>
    </row>
    <row r="158" spans="1:13" thickTop="1" thickBot="1">
      <c r="H158" s="101"/>
      <c r="I158" s="97" t="s">
        <v>34</v>
      </c>
      <c r="J158" s="96"/>
    </row>
    <row r="164" spans="1:13" thickTop="1" thickBot="1">
      <c r="H164" s="389" t="s">
        <v>118</v>
      </c>
      <c r="I164" s="390"/>
      <c r="J164" s="390"/>
      <c r="K164" s="391"/>
    </row>
    <row r="165" spans="1:13" thickTop="1" thickBot="1">
      <c r="H165" s="112" t="s">
        <v>66</v>
      </c>
      <c r="I165" s="112" t="s">
        <v>35</v>
      </c>
    </row>
    <row r="166" spans="1:13" thickTop="1" thickBot="1">
      <c r="I166" s="114" t="s">
        <v>36</v>
      </c>
      <c r="J166" s="91">
        <f>COUNTA(入力画面!K7)</f>
        <v>0</v>
      </c>
    </row>
    <row r="167" spans="1:13" thickTop="1" thickBot="1">
      <c r="A167" s="97"/>
      <c r="E167" s="102"/>
      <c r="F167" s="102"/>
      <c r="G167" s="102"/>
      <c r="H167" s="102"/>
      <c r="I167" s="102"/>
      <c r="J167" s="102"/>
      <c r="K167" s="102"/>
    </row>
    <row r="168" spans="1:13" thickTop="1" thickBot="1">
      <c r="B168" s="124"/>
      <c r="C168" s="124"/>
      <c r="D168" s="124"/>
      <c r="E168" s="124"/>
      <c r="H168" s="102"/>
      <c r="I168" s="102"/>
      <c r="J168" s="102"/>
    </row>
    <row r="169" spans="1:13" thickTop="1" thickBot="1">
      <c r="B169" s="124"/>
      <c r="C169" s="124"/>
      <c r="D169" s="124"/>
      <c r="E169" s="124"/>
      <c r="H169" s="102"/>
      <c r="I169" s="102"/>
      <c r="J169" s="128" t="s">
        <v>95</v>
      </c>
    </row>
    <row r="170" spans="1:13" s="111" customFormat="1" thickTop="1" thickBot="1">
      <c r="A170" s="108"/>
      <c r="B170" s="124"/>
      <c r="C170" s="124"/>
      <c r="D170" s="124"/>
      <c r="E170" s="124"/>
      <c r="F170" s="112"/>
      <c r="G170" s="112"/>
      <c r="H170" s="112"/>
      <c r="I170" s="112"/>
      <c r="J170" s="112"/>
      <c r="K170" s="112"/>
      <c r="L170" s="109"/>
      <c r="M170" s="110"/>
    </row>
    <row r="171" spans="1:13" s="111" customFormat="1" thickTop="1" thickBot="1">
      <c r="A171" s="108"/>
      <c r="B171" s="124"/>
      <c r="C171" s="124"/>
      <c r="D171" s="124"/>
      <c r="E171" s="124"/>
      <c r="F171" s="112"/>
      <c r="G171" s="112"/>
      <c r="H171" s="112"/>
      <c r="I171" s="112"/>
      <c r="J171" s="112" t="s">
        <v>99</v>
      </c>
      <c r="K171" s="112"/>
      <c r="L171" s="109"/>
      <c r="M171" s="110"/>
    </row>
    <row r="172" spans="1:13" s="111" customFormat="1" thickTop="1" thickBot="1">
      <c r="A172" s="108"/>
      <c r="B172" s="124"/>
      <c r="C172" s="124"/>
      <c r="D172" s="124"/>
      <c r="E172" s="124"/>
      <c r="F172" s="112"/>
      <c r="G172" s="112"/>
      <c r="H172" s="112"/>
      <c r="I172" s="112"/>
      <c r="J172" s="112"/>
      <c r="K172" s="112"/>
      <c r="L172" s="109"/>
      <c r="M172" s="110"/>
    </row>
    <row r="173" spans="1:13" s="111" customFormat="1" thickTop="1" thickBot="1">
      <c r="A173" s="108"/>
      <c r="B173" s="124"/>
      <c r="C173" s="124"/>
      <c r="D173" s="124"/>
      <c r="E173" s="124"/>
      <c r="F173" s="112"/>
      <c r="G173" s="112"/>
      <c r="H173" s="112"/>
      <c r="I173" s="112"/>
      <c r="J173" s="112"/>
      <c r="K173" s="112"/>
      <c r="L173" s="109"/>
      <c r="M173" s="110"/>
    </row>
    <row r="174" spans="1:13" s="111" customFormat="1" thickTop="1" thickBot="1">
      <c r="A174" s="108"/>
      <c r="B174" s="124"/>
      <c r="C174" s="124"/>
      <c r="D174" s="124"/>
      <c r="E174" s="124"/>
      <c r="F174" s="112"/>
      <c r="G174" s="112"/>
      <c r="H174" s="112"/>
      <c r="I174" s="112"/>
      <c r="J174" s="112"/>
      <c r="K174" s="112"/>
      <c r="L174" s="109"/>
      <c r="M174" s="110"/>
    </row>
    <row r="175" spans="1:13" s="111" customFormat="1" thickTop="1" thickBot="1">
      <c r="A175" s="108"/>
      <c r="B175" s="127"/>
      <c r="C175" s="127"/>
      <c r="D175" s="127"/>
      <c r="E175" s="127"/>
      <c r="F175" s="127"/>
      <c r="G175" s="127"/>
      <c r="H175" s="127"/>
      <c r="I175" s="127"/>
      <c r="J175" s="127"/>
      <c r="K175" s="127"/>
      <c r="L175" s="109"/>
      <c r="M175" s="110"/>
    </row>
    <row r="176" spans="1:13" s="111" customFormat="1" thickTop="1" thickBot="1">
      <c r="A176" s="108"/>
      <c r="B176" s="127"/>
      <c r="C176" s="127"/>
      <c r="D176" s="127"/>
      <c r="E176" s="127"/>
      <c r="F176" s="127"/>
      <c r="G176" s="127"/>
      <c r="H176" s="127"/>
      <c r="I176" s="127"/>
      <c r="J176" s="127"/>
      <c r="K176" s="127"/>
      <c r="L176" s="109"/>
      <c r="M176" s="110"/>
    </row>
    <row r="177" spans="1:13" s="111" customFormat="1" thickTop="1" thickBot="1">
      <c r="A177" s="108"/>
      <c r="B177" s="127"/>
      <c r="C177" s="127"/>
      <c r="D177" s="127"/>
      <c r="E177" s="127"/>
      <c r="F177" s="127"/>
      <c r="G177" s="127"/>
      <c r="H177" s="127"/>
      <c r="I177" s="127"/>
      <c r="J177" s="127"/>
      <c r="K177" s="127"/>
      <c r="L177" s="109"/>
      <c r="M177" s="110"/>
    </row>
    <row r="178" spans="1:13" s="111" customFormat="1" thickTop="1" thickBot="1">
      <c r="A178" s="108"/>
      <c r="B178" s="127"/>
      <c r="C178" s="127"/>
      <c r="D178" s="127"/>
      <c r="E178" s="127"/>
      <c r="F178" s="127"/>
      <c r="G178" s="127"/>
      <c r="H178" s="127"/>
      <c r="I178" s="127"/>
      <c r="J178" s="127"/>
      <c r="K178" s="127"/>
      <c r="L178" s="109"/>
      <c r="M178" s="110"/>
    </row>
    <row r="179" spans="1:13" s="111" customFormat="1" thickTop="1" thickBot="1">
      <c r="A179" s="108"/>
      <c r="B179" s="127"/>
      <c r="C179" s="127"/>
      <c r="D179" s="127"/>
      <c r="E179" s="127"/>
      <c r="F179" s="127"/>
      <c r="G179" s="127"/>
      <c r="H179" s="127"/>
      <c r="I179" s="127"/>
      <c r="J179" s="127"/>
      <c r="K179" s="127"/>
      <c r="L179" s="109"/>
      <c r="M179" s="110"/>
    </row>
    <row r="180" spans="1:13" thickTop="1" thickBot="1">
      <c r="E180" s="127"/>
      <c r="F180" s="127"/>
      <c r="G180" s="127"/>
      <c r="H180" s="102"/>
      <c r="I180" s="102" t="s">
        <v>101</v>
      </c>
      <c r="J180" s="102"/>
    </row>
    <row r="181" spans="1:13" thickTop="1" thickBot="1">
      <c r="E181" s="127"/>
      <c r="F181" s="127"/>
      <c r="G181" s="127"/>
      <c r="H181" s="96"/>
      <c r="I181" s="92" t="s">
        <v>36</v>
      </c>
      <c r="J181" s="93">
        <f>COUNTA(入力画面!K9,入力画面!K11,入力画面!K13,入力画面!R13,入力画面!K15,入力画面!K17,入力画面!K19)</f>
        <v>0</v>
      </c>
    </row>
    <row r="184" spans="1:13" thickTop="1" thickBot="1">
      <c r="J184" s="128" t="s">
        <v>95</v>
      </c>
    </row>
    <row r="186" spans="1:13" thickTop="1" thickBot="1">
      <c r="J186" s="4" t="s">
        <v>102</v>
      </c>
    </row>
    <row r="190" spans="1:13" s="111" customFormat="1" thickTop="1" thickBot="1">
      <c r="A190" s="108"/>
      <c r="B190" s="127"/>
      <c r="C190" s="127"/>
      <c r="D190" s="127"/>
      <c r="E190" s="127"/>
      <c r="F190" s="127"/>
      <c r="G190" s="127"/>
      <c r="H190" s="127"/>
      <c r="I190" s="127"/>
      <c r="J190" s="127"/>
      <c r="K190" s="127"/>
      <c r="L190" s="109"/>
      <c r="M190" s="110"/>
    </row>
    <row r="191" spans="1:13" s="111" customFormat="1" thickTop="1" thickBot="1">
      <c r="A191" s="108"/>
      <c r="B191" s="127"/>
      <c r="C191" s="127"/>
      <c r="D191" s="127"/>
      <c r="E191" s="127"/>
      <c r="F191" s="127"/>
      <c r="G191" s="127"/>
      <c r="H191" s="127"/>
      <c r="I191" s="127"/>
      <c r="J191" s="127"/>
      <c r="K191" s="127"/>
      <c r="L191" s="109"/>
      <c r="M191" s="110"/>
    </row>
    <row r="192" spans="1:13" s="111" customFormat="1" thickTop="1" thickBot="1">
      <c r="A192" s="108"/>
      <c r="B192" s="127"/>
      <c r="C192" s="127"/>
      <c r="D192" s="127"/>
      <c r="E192" s="127"/>
      <c r="F192" s="127"/>
      <c r="G192" s="127"/>
      <c r="H192" s="127"/>
      <c r="I192" s="127"/>
      <c r="J192" s="127"/>
      <c r="K192" s="127"/>
      <c r="L192" s="109"/>
      <c r="M192" s="110"/>
    </row>
    <row r="193" spans="1:13" s="111" customFormat="1" thickTop="1" thickBot="1">
      <c r="A193" s="108"/>
      <c r="B193" s="127"/>
      <c r="C193" s="127"/>
      <c r="D193" s="127"/>
      <c r="E193" s="127"/>
      <c r="F193" s="127"/>
      <c r="G193" s="127"/>
      <c r="H193" s="127"/>
      <c r="I193" s="127"/>
      <c r="J193" s="127"/>
      <c r="K193" s="127"/>
      <c r="L193" s="109"/>
      <c r="M193" s="110"/>
    </row>
    <row r="194" spans="1:13" s="111" customFormat="1" thickTop="1" thickBot="1">
      <c r="A194" s="108"/>
      <c r="B194" s="127"/>
      <c r="C194" s="127"/>
      <c r="D194" s="127"/>
      <c r="E194" s="127"/>
      <c r="F194" s="127"/>
      <c r="G194" s="127"/>
      <c r="H194" s="127"/>
      <c r="I194" s="127"/>
      <c r="J194" s="127"/>
      <c r="K194" s="127"/>
      <c r="L194" s="109"/>
      <c r="M194" s="110"/>
    </row>
    <row r="195" spans="1:13" thickTop="1" thickBot="1">
      <c r="E195" s="103"/>
      <c r="H195" s="102" t="s">
        <v>103</v>
      </c>
      <c r="I195" s="104" t="s">
        <v>67</v>
      </c>
      <c r="J195" s="104" t="s">
        <v>80</v>
      </c>
    </row>
    <row r="196" spans="1:13" thickTop="1" thickBot="1">
      <c r="E196" s="103"/>
      <c r="H196" s="102"/>
      <c r="I196" s="104" t="s">
        <v>39</v>
      </c>
      <c r="J196" s="104"/>
    </row>
    <row r="199" spans="1:13" thickTop="1" thickBot="1">
      <c r="H199" s="107" t="s">
        <v>104</v>
      </c>
      <c r="I199" s="106" t="s">
        <v>81</v>
      </c>
      <c r="J199" s="105"/>
    </row>
    <row r="200" spans="1:13" thickTop="1" thickBot="1">
      <c r="A200" s="108"/>
      <c r="B200" s="127"/>
      <c r="C200" s="127"/>
      <c r="D200" s="127"/>
      <c r="E200" s="127"/>
      <c r="F200" s="127"/>
      <c r="H200" s="107"/>
      <c r="I200" s="107" t="s">
        <v>82</v>
      </c>
      <c r="J200" s="105"/>
    </row>
    <row r="201" spans="1:13" thickTop="1" thickBot="1">
      <c r="A201" s="108"/>
      <c r="B201" s="127"/>
      <c r="C201" s="127"/>
      <c r="D201" s="127"/>
      <c r="E201" s="127"/>
      <c r="F201" s="127"/>
    </row>
    <row r="202" spans="1:13" s="111" customFormat="1" thickTop="1" thickBot="1">
      <c r="A202" s="108"/>
      <c r="B202" s="127"/>
      <c r="C202" s="127"/>
      <c r="D202" s="127"/>
      <c r="E202" s="127"/>
      <c r="F202" s="127"/>
      <c r="G202" s="112"/>
      <c r="H202" s="112"/>
      <c r="I202" s="112"/>
      <c r="J202" s="112"/>
      <c r="K202" s="112"/>
      <c r="L202" s="109"/>
      <c r="M202" s="110"/>
    </row>
    <row r="203" spans="1:13" s="111" customFormat="1" thickTop="1" thickBot="1">
      <c r="A203" s="108"/>
      <c r="B203" s="127"/>
      <c r="C203" s="127"/>
      <c r="D203" s="127"/>
      <c r="E203" s="127"/>
      <c r="F203" s="127"/>
      <c r="G203" s="112"/>
      <c r="H203" s="112"/>
      <c r="I203" s="113" t="s">
        <v>70</v>
      </c>
      <c r="J203" s="112"/>
      <c r="K203" s="112"/>
      <c r="L203" s="109"/>
      <c r="M203" s="110"/>
    </row>
    <row r="204" spans="1:13" thickTop="1" thickBot="1">
      <c r="A204" s="108"/>
      <c r="B204" s="127"/>
      <c r="C204" s="127"/>
      <c r="D204" s="127"/>
      <c r="E204" s="127"/>
      <c r="F204" s="127"/>
      <c r="I204" s="113">
        <f>入力画面!K7</f>
        <v>0</v>
      </c>
    </row>
    <row r="205" spans="1:13" thickTop="1" thickBot="1">
      <c r="A205" s="108"/>
      <c r="B205" s="127"/>
      <c r="C205" s="127"/>
      <c r="D205" s="127"/>
      <c r="E205" s="127"/>
      <c r="F205" s="127"/>
      <c r="H205" s="112" t="s">
        <v>105</v>
      </c>
      <c r="I205" s="112" t="s">
        <v>26</v>
      </c>
      <c r="J205" s="112"/>
    </row>
    <row r="206" spans="1:13" thickTop="1" thickBot="1">
      <c r="A206" s="108"/>
      <c r="B206" s="127"/>
      <c r="C206" s="127"/>
      <c r="D206" s="127"/>
      <c r="E206" s="127"/>
      <c r="F206" s="127"/>
      <c r="H206" s="112"/>
      <c r="I206" s="112" t="s">
        <v>27</v>
      </c>
      <c r="J206" s="112"/>
    </row>
    <row r="207" spans="1:13" thickTop="1" thickBot="1">
      <c r="A207" s="108"/>
      <c r="B207" s="127"/>
      <c r="C207" s="127"/>
      <c r="D207" s="127"/>
      <c r="E207" s="127"/>
      <c r="F207" s="127"/>
    </row>
    <row r="208" spans="1:13" thickTop="1" thickBot="1">
      <c r="A208" s="108"/>
      <c r="B208" s="127"/>
      <c r="C208" s="127"/>
      <c r="D208" s="127"/>
      <c r="E208" s="127"/>
      <c r="F208" s="127"/>
    </row>
    <row r="209" spans="1:13" thickTop="1" thickBot="1">
      <c r="H209" s="112" t="s">
        <v>106</v>
      </c>
      <c r="I209" s="112" t="s">
        <v>37</v>
      </c>
      <c r="J209" s="112" t="s">
        <v>83</v>
      </c>
    </row>
    <row r="210" spans="1:13" thickTop="1" thickBot="1">
      <c r="H210" s="112"/>
      <c r="I210" s="112" t="s">
        <v>39</v>
      </c>
      <c r="J210" s="112"/>
    </row>
    <row r="213" spans="1:13" thickTop="1" thickBot="1">
      <c r="H213" s="112" t="s">
        <v>73</v>
      </c>
      <c r="I213" s="112" t="s">
        <v>29</v>
      </c>
      <c r="J213" s="112"/>
    </row>
    <row r="214" spans="1:13" ht="12.75" customHeight="1" thickTop="1" thickBot="1">
      <c r="H214" s="112"/>
      <c r="I214" s="112" t="s">
        <v>30</v>
      </c>
      <c r="J214" s="112"/>
    </row>
    <row r="217" spans="1:13" s="111" customFormat="1" thickTop="1" thickBot="1">
      <c r="A217" s="108"/>
      <c r="B217" s="127"/>
      <c r="C217" s="127"/>
      <c r="D217" s="127"/>
      <c r="E217" s="127"/>
      <c r="F217" s="127"/>
      <c r="G217" s="127"/>
      <c r="H217" s="127"/>
      <c r="I217" s="127"/>
      <c r="J217" s="127"/>
      <c r="K217" s="127"/>
      <c r="L217" s="109"/>
      <c r="M217" s="110"/>
    </row>
    <row r="218" spans="1:13" thickTop="1" thickBot="1">
      <c r="D218" s="124"/>
      <c r="E218" s="124"/>
      <c r="F218" s="124"/>
    </row>
    <row r="221" spans="1:13" ht="13.5"/>
    <row r="222" spans="1:13" ht="13.5"/>
    <row r="223" spans="1:13" ht="13.5"/>
    <row r="224" spans="1:13" ht="13.5"/>
    <row r="225" ht="13.5"/>
    <row r="226" ht="13.5"/>
    <row r="227" ht="13.5"/>
    <row r="228" ht="13.5"/>
    <row r="229" ht="13.5"/>
    <row r="232" ht="13.5"/>
    <row r="233" ht="13.5"/>
    <row r="234" ht="13.5"/>
    <row r="235" ht="13.5"/>
    <row r="236" ht="13.5"/>
    <row r="237" ht="13.5"/>
    <row r="238" ht="13.5"/>
    <row r="239" ht="13.5"/>
    <row r="240" ht="13.5"/>
    <row r="241" ht="13.5"/>
    <row r="242" ht="13.5"/>
    <row r="243" ht="13.5"/>
    <row r="244" ht="13.5"/>
    <row r="245" ht="13.5"/>
    <row r="246" ht="13.5"/>
    <row r="247" ht="13.5"/>
  </sheetData>
  <mergeCells count="14">
    <mergeCell ref="H164:K164"/>
    <mergeCell ref="H95:K95"/>
    <mergeCell ref="I27:J27"/>
    <mergeCell ref="H18:K18"/>
    <mergeCell ref="I26:J26"/>
    <mergeCell ref="H40:K40"/>
    <mergeCell ref="H16:K16"/>
    <mergeCell ref="H13:K15"/>
    <mergeCell ref="B2:D2"/>
    <mergeCell ref="B3:C3"/>
    <mergeCell ref="D3:K3"/>
    <mergeCell ref="B5:F12"/>
    <mergeCell ref="G5:G11"/>
    <mergeCell ref="H5:K12"/>
  </mergeCells>
  <phoneticPr fontId="4"/>
  <pageMargins left="0.39" right="0.32" top="1" bottom="1" header="0.51200000000000001" footer="0.51200000000000001"/>
  <pageSetup paperSize="9" scale="81"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作成ガイドN</vt:lpstr>
      <vt:lpstr>EWORKN</vt:lpstr>
      <vt:lpstr>NDB</vt:lpstr>
      <vt:lpstr>入力画面</vt:lpstr>
      <vt:lpstr>画面</vt:lpstr>
      <vt:lpstr>EPｼｰﾄN</vt:lpstr>
      <vt:lpstr>DBK</vt:lpstr>
      <vt:lpstr>EDATABASE</vt:lpstr>
      <vt:lpstr>NAME</vt:lpstr>
    </vt:vector>
  </TitlesOfParts>
  <Company>StiLL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StiLL</dc:creator>
  <cp:lastModifiedBy>StiLL</cp:lastModifiedBy>
  <cp:lastPrinted>2018-03-23T02:23:47Z</cp:lastPrinted>
  <dcterms:created xsi:type="dcterms:W3CDTF">2018-02-18T01:27:49Z</dcterms:created>
  <dcterms:modified xsi:type="dcterms:W3CDTF">2022-01-05T23:48:24Z</dcterms:modified>
</cp:coreProperties>
</file>