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0" windowWidth="14250" windowHeight="12285" firstSheet="1" activeTab="1"/>
  </bookViews>
  <sheets>
    <sheet name="Pｼｰﾄ1" sheetId="6" state="hidden" r:id="rId1"/>
    <sheet name="BtRowMax" sheetId="4" r:id="rId2"/>
  </sheets>
  <externalReferences>
    <externalReference r:id="rId3"/>
  </externalReferences>
  <definedNames>
    <definedName name="_xlnm._FilterDatabase" hidden="1">#REF!</definedName>
  </definedNames>
  <calcPr calcId="145621"/>
</workbook>
</file>

<file path=xl/calcChain.xml><?xml version="1.0" encoding="utf-8"?>
<calcChain xmlns="http://schemas.openxmlformats.org/spreadsheetml/2006/main">
  <c r="N44" i="4" l="1"/>
  <c r="D32" i="4" l="1"/>
  <c r="D31" i="4"/>
  <c r="R52" i="4"/>
  <c r="D31" i="6" l="1"/>
  <c r="C31" i="6" l="1"/>
  <c r="D45" i="4" l="1"/>
  <c r="N37" i="4"/>
  <c r="D44" i="4" s="1"/>
  <c r="N31" i="4" l="1"/>
  <c r="N45" i="4" l="1"/>
  <c r="N34" i="4"/>
  <c r="I31" i="4" l="1"/>
  <c r="D25" i="6"/>
  <c r="N52" i="4" l="1"/>
  <c r="G11" i="6" l="1"/>
  <c r="S52" i="4"/>
  <c r="S53" i="4"/>
  <c r="I49" i="4" l="1"/>
  <c r="I37" i="4"/>
  <c r="D52" i="4"/>
  <c r="N39" i="4"/>
  <c r="S13" i="4"/>
  <c r="D34" i="4" l="1"/>
</calcChain>
</file>

<file path=xl/comments1.xml><?xml version="1.0" encoding="utf-8"?>
<comments xmlns="http://schemas.openxmlformats.org/spreadsheetml/2006/main">
  <authors>
    <author>ILI</author>
    <author>Microsoft Office ﾕｰｻﾞｰ</author>
  </authors>
  <commentList>
    <comment ref="B1" authorId="0">
      <text>
        <r>
          <rPr>
            <b/>
            <sz val="11"/>
            <color indexed="81"/>
            <rFont val="ＭＳ Ｐゴシック"/>
            <family val="3"/>
            <charset val="128"/>
          </rPr>
          <t xml:space="preserve">１．目的：実行ﾎﾞﾀﾝを作成、まとめておくためのシートです。
    シート上にボタンを作成、ボタンの整理・説明書用シートにも
    なります。
2．このページを印刷すると実行ボタンの説明書になります。
   上にあるStiLL機能設定済みボタンも活用してください。
        </t>
        </r>
      </text>
    </comment>
    <comment ref="B2" authorId="1">
      <text>
        <r>
          <rPr>
            <sz val="9"/>
            <color indexed="81"/>
            <rFont val="ＭＳ Ｐゴシック"/>
            <family val="3"/>
            <charset val="128"/>
          </rPr>
          <t xml:space="preserve">処理システム名
</t>
        </r>
      </text>
    </comment>
  </commentList>
</comments>
</file>

<file path=xl/sharedStrings.xml><?xml version="1.0" encoding="utf-8"?>
<sst xmlns="http://schemas.openxmlformats.org/spreadsheetml/2006/main" count="156" uniqueCount="127">
  <si>
    <t>モジュール名⑩</t>
    <rPh sb="5" eb="6">
      <t>メイ</t>
    </rPh>
    <phoneticPr fontId="7"/>
  </si>
  <si>
    <t>モジュール名⑨</t>
    <phoneticPr fontId="7"/>
  </si>
  <si>
    <t>モジュール名⑧</t>
    <rPh sb="5" eb="6">
      <t>メイ</t>
    </rPh>
    <phoneticPr fontId="7"/>
  </si>
  <si>
    <t>モジュール名⑦</t>
    <rPh sb="5" eb="6">
      <t>メイ</t>
    </rPh>
    <phoneticPr fontId="7"/>
  </si>
  <si>
    <t>モジュール名⑥</t>
    <rPh sb="5" eb="6">
      <t>メイ</t>
    </rPh>
    <phoneticPr fontId="7"/>
  </si>
  <si>
    <t>モジュール名⑤</t>
    <rPh sb="5" eb="6">
      <t>メイ</t>
    </rPh>
    <phoneticPr fontId="7"/>
  </si>
  <si>
    <t>モジュール名④</t>
    <rPh sb="5" eb="6">
      <t>メイ</t>
    </rPh>
    <phoneticPr fontId="7"/>
  </si>
  <si>
    <t>モジュール名③</t>
    <rPh sb="5" eb="6">
      <t>メイ</t>
    </rPh>
    <phoneticPr fontId="7"/>
  </si>
  <si>
    <t>データ取込（検索）</t>
    <rPh sb="3" eb="5">
      <t>トリコミ</t>
    </rPh>
    <rPh sb="6" eb="8">
      <t>ケンサク</t>
    </rPh>
    <phoneticPr fontId="7"/>
  </si>
  <si>
    <t>モジュール名②</t>
    <phoneticPr fontId="7"/>
  </si>
  <si>
    <t>リンクセル</t>
  </si>
  <si>
    <t xml:space="preserve"> 非表示セルの無視</t>
  </si>
  <si>
    <t xml:space="preserve"> 空白セルの無視</t>
  </si>
  <si>
    <t xml:space="preserve"> 再定義範囲名</t>
  </si>
  <si>
    <t xml:space="preserve"> 行列の入れ替え</t>
  </si>
  <si>
    <t>AutoMR</t>
    <phoneticPr fontId="3"/>
  </si>
  <si>
    <t xml:space="preserve"> 行数</t>
  </si>
  <si>
    <t xml:space="preserve"> オプション</t>
  </si>
  <si>
    <t xml:space="preserve"> 継続オプション</t>
  </si>
  <si>
    <t xml:space="preserve"> 出力範囲名</t>
  </si>
  <si>
    <t xml:space="preserve"> 列数</t>
  </si>
  <si>
    <t xml:space="preserve"> Excel画面に戻す</t>
  </si>
  <si>
    <t xml:space="preserve"> 終了時制御</t>
  </si>
  <si>
    <t xml:space="preserve"> 貼り付けデータ種類</t>
  </si>
  <si>
    <t xml:space="preserve"> 開始行</t>
  </si>
  <si>
    <t xml:space="preserve"> コピー確認</t>
  </si>
  <si>
    <t xml:space="preserve"> 保存オプション</t>
  </si>
  <si>
    <t xml:space="preserve"> コピー先セル位置</t>
  </si>
  <si>
    <t xml:space="preserve"> 開始列</t>
  </si>
  <si>
    <t xml:space="preserve"> 選択シート名2</t>
  </si>
  <si>
    <t>%ACTBOOK%</t>
    <phoneticPr fontId="3"/>
  </si>
  <si>
    <t xml:space="preserve"> ブック名</t>
  </si>
  <si>
    <t xml:space="preserve"> コピー元範囲</t>
  </si>
  <si>
    <t xml:space="preserve"> 範囲</t>
  </si>
  <si>
    <t xml:space="preserve"> 選択シート名1</t>
  </si>
  <si>
    <t xml:space="preserve"> ボタンの見出し</t>
  </si>
  <si>
    <t>指定ﾌﾞｯｸを閉じる</t>
  </si>
  <si>
    <t xml:space="preserve"> シート名</t>
  </si>
  <si>
    <t>指定のﾌﾞｯｸ、ｼｰﾄを選択</t>
  </si>
  <si>
    <t>BtBookActive</t>
  </si>
  <si>
    <t>対象列数</t>
    <rPh sb="0" eb="2">
      <t>タイショウ</t>
    </rPh>
    <rPh sb="2" eb="3">
      <t>レツ</t>
    </rPh>
    <rPh sb="3" eb="4">
      <t>スウ</t>
    </rPh>
    <phoneticPr fontId="3"/>
  </si>
  <si>
    <t>対象シート名</t>
    <rPh sb="0" eb="2">
      <t>タイショウ</t>
    </rPh>
    <rPh sb="5" eb="6">
      <t>メイ</t>
    </rPh>
    <phoneticPr fontId="3"/>
  </si>
  <si>
    <t>ファイル名</t>
    <rPh sb="4" eb="5">
      <t>メイ</t>
    </rPh>
    <phoneticPr fontId="3"/>
  </si>
  <si>
    <t>モジュール名①</t>
    <phoneticPr fontId="7"/>
  </si>
  <si>
    <t xml:space="preserve">ADDRESS 関数を利用してください。セルリンクボタンのパラメータセルの参照設定
→ 行を挿入しても数式を変更しないでも常にそのセルを指定可能にする関数。  </t>
    <rPh sb="8" eb="10">
      <t>カンスウ</t>
    </rPh>
    <rPh sb="11" eb="13">
      <t>リヨウ</t>
    </rPh>
    <rPh sb="37" eb="39">
      <t>サンショウ</t>
    </rPh>
    <rPh sb="39" eb="41">
      <t>セッテイ</t>
    </rPh>
    <rPh sb="44" eb="45">
      <t>ギョウ</t>
    </rPh>
    <rPh sb="46" eb="48">
      <t>ソウニュウ</t>
    </rPh>
    <rPh sb="51" eb="53">
      <t>スウシキ</t>
    </rPh>
    <rPh sb="54" eb="56">
      <t>ヘンコウ</t>
    </rPh>
    <rPh sb="61" eb="62">
      <t>ツネ</t>
    </rPh>
    <rPh sb="68" eb="70">
      <t>シテイ</t>
    </rPh>
    <rPh sb="70" eb="72">
      <t>カノウ</t>
    </rPh>
    <rPh sb="75" eb="77">
      <t>カンスウ</t>
    </rPh>
    <phoneticPr fontId="7"/>
  </si>
  <si>
    <t>流れ・説明</t>
    <rPh sb="0" eb="1">
      <t>ナガ</t>
    </rPh>
    <rPh sb="3" eb="5">
      <t>セツメイ</t>
    </rPh>
    <phoneticPr fontId="7"/>
  </si>
  <si>
    <t>ULDATA</t>
    <phoneticPr fontId="7"/>
  </si>
  <si>
    <t>DLDATA</t>
    <phoneticPr fontId="7"/>
  </si>
  <si>
    <t>WORKT</t>
    <phoneticPr fontId="7"/>
  </si>
  <si>
    <t>STILLEND</t>
    <phoneticPr fontId="7"/>
  </si>
  <si>
    <t>STILLAUTO</t>
    <phoneticPr fontId="7"/>
  </si>
  <si>
    <t>明細</t>
    <rPh sb="0" eb="2">
      <t>メイサイ</t>
    </rPh>
    <phoneticPr fontId="7"/>
  </si>
  <si>
    <t>一覧</t>
    <rPh sb="0" eb="2">
      <t>イチラン</t>
    </rPh>
    <phoneticPr fontId="7"/>
  </si>
  <si>
    <t>このブックのシート名</t>
    <rPh sb="9" eb="10">
      <t>メイ</t>
    </rPh>
    <phoneticPr fontId="7"/>
  </si>
  <si>
    <t>プログラム名</t>
    <phoneticPr fontId="7"/>
  </si>
  <si>
    <t>StiLLシステムテンプレート</t>
    <phoneticPr fontId="7"/>
  </si>
  <si>
    <t>対象ﾌﾞｯｸｼｰﾄ選択</t>
    <rPh sb="0" eb="2">
      <t>タイショウ</t>
    </rPh>
    <phoneticPr fontId="3"/>
  </si>
  <si>
    <t>領域取得</t>
    <rPh sb="0" eb="2">
      <t>リョウイキ</t>
    </rPh>
    <rPh sb="2" eb="4">
      <t>シュトク</t>
    </rPh>
    <phoneticPr fontId="3"/>
  </si>
  <si>
    <t>プログラム名</t>
    <phoneticPr fontId="7"/>
  </si>
  <si>
    <t>①</t>
    <phoneticPr fontId="7"/>
  </si>
  <si>
    <t>②</t>
  </si>
  <si>
    <t>③</t>
  </si>
  <si>
    <t>④</t>
  </si>
  <si>
    <t>⑤</t>
  </si>
  <si>
    <t>⑥</t>
  </si>
  <si>
    <t>⑦</t>
    <phoneticPr fontId="7"/>
  </si>
  <si>
    <t>⑧</t>
    <phoneticPr fontId="7"/>
  </si>
  <si>
    <t>⑨</t>
  </si>
  <si>
    <t>モジュール名①</t>
    <rPh sb="5" eb="6">
      <t>メイ</t>
    </rPh>
    <phoneticPr fontId="7"/>
  </si>
  <si>
    <t>⑩</t>
  </si>
  <si>
    <t>⑪</t>
  </si>
  <si>
    <t>⑫</t>
  </si>
  <si>
    <t>⑬</t>
  </si>
  <si>
    <t>ボタン貼り付け位置</t>
    <rPh sb="3" eb="4">
      <t>ハ</t>
    </rPh>
    <rPh sb="5" eb="6">
      <t>ツ</t>
    </rPh>
    <rPh sb="7" eb="9">
      <t>イチ</t>
    </rPh>
    <phoneticPr fontId="7"/>
  </si>
  <si>
    <t>⑭</t>
  </si>
  <si>
    <t>⑮</t>
  </si>
  <si>
    <t>⑯</t>
  </si>
  <si>
    <t>⑰</t>
  </si>
  <si>
    <t>⑱</t>
  </si>
  <si>
    <t>⑲</t>
  </si>
  <si>
    <t>⑳</t>
  </si>
  <si>
    <t>開始セル位置</t>
    <rPh sb="0" eb="2">
      <t>カイシ</t>
    </rPh>
    <rPh sb="4" eb="6">
      <t>イチ</t>
    </rPh>
    <phoneticPr fontId="3"/>
  </si>
  <si>
    <t>範囲出力位置</t>
    <rPh sb="0" eb="2">
      <t>ハンイ</t>
    </rPh>
    <rPh sb="2" eb="4">
      <t>シュツリョク</t>
    </rPh>
    <rPh sb="4" eb="6">
      <t>イチ</t>
    </rPh>
    <phoneticPr fontId="3"/>
  </si>
  <si>
    <t>Values</t>
    <phoneticPr fontId="3"/>
  </si>
  <si>
    <t xml:space="preserve"> 範囲出力位置</t>
    <phoneticPr fontId="3"/>
  </si>
  <si>
    <t>ﾀﾞﾐｰﾌﾞｯｸへｼｰﾄｺﾋﾟｰ</t>
    <phoneticPr fontId="3"/>
  </si>
  <si>
    <t>ﾀﾞﾐｰﾌﾞｯｸを閉じる</t>
    <phoneticPr fontId="3"/>
  </si>
  <si>
    <t>BtOpen</t>
  </si>
  <si>
    <t>指定ﾌｧｲﾙを開く</t>
  </si>
  <si>
    <t xml:space="preserve"> ファイル名</t>
  </si>
  <si>
    <t xml:space="preserve"> フォルダ名</t>
  </si>
  <si>
    <t xml:space="preserve"> 起動オプション</t>
  </si>
  <si>
    <t xml:space="preserve"> 読取パスワード</t>
  </si>
  <si>
    <t xml:space="preserve"> 書込パスワード</t>
  </si>
  <si>
    <t>%</t>
    <phoneticPr fontId="3"/>
  </si>
  <si>
    <t>ListBook.xlsx</t>
    <phoneticPr fontId="3"/>
  </si>
  <si>
    <t>← 指定したファイルは事前にオープンしておきます。</t>
    <rPh sb="2" eb="4">
      <t>シテイ</t>
    </rPh>
    <rPh sb="11" eb="13">
      <t>ジゼン</t>
    </rPh>
    <phoneticPr fontId="8"/>
  </si>
  <si>
    <t>会員ﾌｧｲﾙを開く</t>
    <rPh sb="0" eb="2">
      <t>カイイン</t>
    </rPh>
    <phoneticPr fontId="3"/>
  </si>
  <si>
    <t>新規ﾌﾞｯｸへｼｰﾄをｺﾋﾟｰする</t>
    <phoneticPr fontId="3"/>
  </si>
  <si>
    <t>BtBookNewCopy</t>
    <phoneticPr fontId="3"/>
  </si>
  <si>
    <t>ｺﾋﾟｰ元範囲のﾃﾞｰﾀをｺﾋﾟｰ先ｾﾙ位置にｺﾋﾟｰ</t>
    <phoneticPr fontId="3"/>
  </si>
  <si>
    <t>BtCellCopy</t>
    <phoneticPr fontId="3"/>
  </si>
  <si>
    <t>（BTN8）</t>
    <phoneticPr fontId="3"/>
  </si>
  <si>
    <t>指定範囲に名前を定義</t>
    <phoneticPr fontId="3"/>
  </si>
  <si>
    <t>BtOffsetName</t>
    <phoneticPr fontId="3"/>
  </si>
  <si>
    <t>BtClose</t>
    <phoneticPr fontId="3"/>
  </si>
  <si>
    <t>BookQuit</t>
    <phoneticPr fontId="3"/>
  </si>
  <si>
    <t>↓以下のボタンの設定値および式は基本的に変更しません。</t>
    <rPh sb="1" eb="3">
      <t>イカ</t>
    </rPh>
    <rPh sb="8" eb="11">
      <t>セッテイチ</t>
    </rPh>
    <rPh sb="14" eb="15">
      <t>シキ</t>
    </rPh>
    <rPh sb="16" eb="19">
      <t>キホンテキ</t>
    </rPh>
    <rPh sb="20" eb="22">
      <t>ヘンコウ</t>
    </rPh>
    <phoneticPr fontId="3"/>
  </si>
  <si>
    <t>BtRowMax</t>
    <phoneticPr fontId="7"/>
  </si>
  <si>
    <t>B2</t>
    <phoneticPr fontId="3"/>
  </si>
  <si>
    <t>設定項目名</t>
    <rPh sb="0" eb="2">
      <t>セッテイ</t>
    </rPh>
    <rPh sb="2" eb="4">
      <t>コウモク</t>
    </rPh>
    <rPh sb="4" eb="5">
      <t>メイ</t>
    </rPh>
    <phoneticPr fontId="3"/>
  </si>
  <si>
    <t>最終行番号出力位置</t>
    <rPh sb="0" eb="3">
      <t>サイシュウギョウ</t>
    </rPh>
    <rPh sb="3" eb="5">
      <t>バンゴウ</t>
    </rPh>
    <rPh sb="5" eb="7">
      <t>シュツリョク</t>
    </rPh>
    <rPh sb="7" eb="9">
      <t>イチ</t>
    </rPh>
    <phoneticPr fontId="3"/>
  </si>
  <si>
    <t>データ範囲</t>
    <rPh sb="3" eb="5">
      <t>ハンイ</t>
    </rPh>
    <phoneticPr fontId="3"/>
  </si>
  <si>
    <t>最終行番号</t>
    <phoneticPr fontId="3"/>
  </si>
  <si>
    <t>範囲を出力位置にコピー</t>
    <phoneticPr fontId="3"/>
  </si>
  <si>
    <t>最終行番号を出力位置にｺﾋﾟｰ</t>
    <rPh sb="0" eb="3">
      <t>サイシュウギョウ</t>
    </rPh>
    <rPh sb="3" eb="5">
      <t>バンゴウ</t>
    </rPh>
    <rPh sb="6" eb="8">
      <t>シュツリョク</t>
    </rPh>
    <rPh sb="8" eb="10">
      <t>イチ</t>
    </rPh>
    <phoneticPr fontId="3"/>
  </si>
  <si>
    <t>最終行番号の算出</t>
    <rPh sb="0" eb="2">
      <t>サイシュウ</t>
    </rPh>
    <rPh sb="3" eb="5">
      <t>バンゴウ</t>
    </rPh>
    <rPh sb="6" eb="8">
      <t>サンシュツ</t>
    </rPh>
    <phoneticPr fontId="3"/>
  </si>
  <si>
    <t>Sheet1</t>
    <phoneticPr fontId="3"/>
  </si>
  <si>
    <t>←このボタン（BtPush）で下線以下のボタンを連続実行します。</t>
    <rPh sb="15" eb="17">
      <t>カセン</t>
    </rPh>
    <rPh sb="17" eb="19">
      <t>イカ</t>
    </rPh>
    <rPh sb="24" eb="26">
      <t>レンゾク</t>
    </rPh>
    <rPh sb="26" eb="28">
      <t>ジッコウ</t>
    </rPh>
    <phoneticPr fontId="3"/>
  </si>
  <si>
    <t>データ範囲の取得</t>
    <rPh sb="3" eb="5">
      <t>ハンイ</t>
    </rPh>
    <rPh sb="6" eb="8">
      <t>シュトク</t>
    </rPh>
    <phoneticPr fontId="7"/>
  </si>
  <si>
    <t>BtRowMax!S23</t>
    <phoneticPr fontId="3"/>
  </si>
  <si>
    <t>BtRowMax!S24</t>
    <phoneticPr fontId="3"/>
  </si>
  <si>
    <t>← シートのパスワードが設定されている場合は解除しておきます</t>
    <phoneticPr fontId="3"/>
  </si>
  <si>
    <t>← 項目見出し位置を基準に設定します。</t>
    <rPh sb="2" eb="4">
      <t>コウモク</t>
    </rPh>
    <rPh sb="4" eb="6">
      <t>ミダ</t>
    </rPh>
    <rPh sb="7" eb="9">
      <t>イチ</t>
    </rPh>
    <rPh sb="10" eb="12">
      <t>キジュン</t>
    </rPh>
    <rPh sb="13" eb="15">
      <t>セッテイ</t>
    </rPh>
    <phoneticPr fontId="3"/>
  </si>
  <si>
    <t>← 対象とする範囲を開始セルからの列数で指定します。 （不明の場合は AutoMR を設定します）</t>
    <rPh sb="2" eb="4">
      <t>タイショウ</t>
    </rPh>
    <rPh sb="7" eb="9">
      <t>ハンイ</t>
    </rPh>
    <rPh sb="10" eb="12">
      <t>カイシ</t>
    </rPh>
    <rPh sb="17" eb="18">
      <t>レツ</t>
    </rPh>
    <rPh sb="18" eb="19">
      <t>スウ</t>
    </rPh>
    <rPh sb="20" eb="22">
      <t>シテイ</t>
    </rPh>
    <rPh sb="28" eb="30">
      <t>フメイ</t>
    </rPh>
    <rPh sb="31" eb="33">
      <t>バアイ</t>
    </rPh>
    <rPh sb="43" eb="45">
      <t>セッテイ</t>
    </rPh>
    <phoneticPr fontId="3"/>
  </si>
  <si>
    <t>← 入力されたセル位置に対象シートのデータ範囲を出力します。</t>
    <phoneticPr fontId="3"/>
  </si>
  <si>
    <t>← 入力されたセル位置に対象シートの最終行番号を出力します。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</si>
</sst>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0.00_);\(0.00\)"/>
    <numFmt numFmtId="178" formatCode="&quot;$&quot;#,##0_);[Red]\(&quot;$&quot;#,##0\)"/>
  </numFmts>
  <fonts count="6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6"/>
      <name val="ＭＳ Ｐゴシック"/>
      <family val="3"/>
      <charset val="128"/>
    </font>
    <font>
      <sz val="6"/>
      <name val="ＭＳ Ｐゴシック"/>
      <family val="3"/>
      <charset val="128"/>
      <scheme val="minor"/>
    </font>
    <font>
      <sz val="9"/>
      <name val="明朝"/>
      <family val="1"/>
      <charset val="128"/>
    </font>
    <font>
      <sz val="8"/>
      <color indexed="57"/>
      <name val="ＭＳ Ｐゴシック"/>
      <family val="3"/>
      <charset val="128"/>
    </font>
    <font>
      <b/>
      <sz val="9"/>
      <name val="ＭＳ Ｐゴシック"/>
      <family val="3"/>
      <charset val="128"/>
    </font>
    <font>
      <b/>
      <sz val="14"/>
      <name val="ＭＳ Ｐゴシック"/>
      <family val="3"/>
      <charset val="128"/>
    </font>
    <font>
      <sz val="10"/>
      <color rgb="FF333333"/>
      <name val="ＭＳ Ｐゴシック"/>
      <family val="3"/>
      <charset val="128"/>
    </font>
    <font>
      <sz val="9"/>
      <color rgb="FF000000"/>
      <name val="ＭＳ Ｐゴシック"/>
      <family val="3"/>
      <charset val="128"/>
    </font>
    <font>
      <sz val="9"/>
      <color rgb="FF000000"/>
      <name val="明朝"/>
      <family val="1"/>
      <charset val="128"/>
    </font>
    <font>
      <sz val="8"/>
      <color rgb="FF000000"/>
      <name val="StiLL"/>
      <family val="3"/>
      <charset val="128"/>
    </font>
    <font>
      <sz val="10"/>
      <name val="Arial"/>
      <family val="2"/>
    </font>
    <font>
      <sz val="11"/>
      <color indexed="8"/>
      <name val="ＭＳ Ｐゴシック"/>
      <family val="3"/>
      <charset val="128"/>
    </font>
    <font>
      <sz val="11"/>
      <color indexed="9"/>
      <name val="ＭＳ Ｐゴシック"/>
      <family val="3"/>
      <charset val="128"/>
    </font>
    <font>
      <sz val="10"/>
      <name val="Helv"/>
      <family val="2"/>
    </font>
    <font>
      <b/>
      <sz val="12"/>
      <name val="Arial"/>
      <family val="2"/>
    </font>
    <font>
      <sz val="10"/>
      <name val="ＭＳ ゴシック"/>
      <family val="3"/>
      <charset val="128"/>
    </font>
    <font>
      <sz val="10"/>
      <name val="MS Sans Serif"/>
      <family val="2"/>
    </font>
    <font>
      <b/>
      <sz val="10"/>
      <name val="MS Sans Serif"/>
      <family val="2"/>
    </font>
    <font>
      <sz val="10"/>
      <color indexed="8"/>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i/>
      <sz val="11"/>
      <color indexed="23"/>
      <name val="Calibri"/>
      <family val="2"/>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Calibri"/>
      <family val="2"/>
    </font>
    <font>
      <sz val="11"/>
      <color indexed="17"/>
      <name val="宋体"/>
      <family val="3"/>
      <charset val="134"/>
    </font>
    <font>
      <sz val="11"/>
      <color indexed="20"/>
      <name val="宋体"/>
      <family val="3"/>
      <charset val="134"/>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theme="1"/>
      <name val="Arial"/>
      <family val="2"/>
    </font>
    <font>
      <sz val="11"/>
      <color theme="1"/>
      <name val="ＭＳ Ｐゴシック"/>
      <family val="2"/>
      <scheme val="minor"/>
    </font>
    <font>
      <sz val="11"/>
      <color indexed="17"/>
      <name val="ＭＳ Ｐゴシック"/>
      <family val="3"/>
      <charset val="128"/>
    </font>
    <font>
      <sz val="10"/>
      <color rgb="FF000000"/>
      <name val="ＭＳ Ｐゴシック"/>
      <family val="3"/>
      <charset val="128"/>
    </font>
    <font>
      <b/>
      <sz val="12"/>
      <color indexed="23"/>
      <name val="ＭＳ Ｐゴシック"/>
      <family val="3"/>
      <charset val="128"/>
    </font>
    <font>
      <b/>
      <sz val="14"/>
      <color indexed="23"/>
      <name val="ＭＳ Ｐゴシック"/>
      <family val="3"/>
      <charset val="128"/>
    </font>
    <font>
      <b/>
      <sz val="12"/>
      <name val="ＭＳ Ｐゴシック"/>
      <family val="3"/>
      <charset val="128"/>
    </font>
    <font>
      <sz val="11"/>
      <color indexed="23"/>
      <name val="ＭＳ Ｐゴシック"/>
      <family val="3"/>
      <charset val="128"/>
    </font>
    <font>
      <sz val="9"/>
      <color indexed="57"/>
      <name val="ＭＳ Ｐゴシック"/>
      <family val="3"/>
      <charset val="128"/>
    </font>
    <font>
      <sz val="9"/>
      <color indexed="23"/>
      <name val="ＭＳ Ｐゴシック"/>
      <family val="3"/>
      <charset val="128"/>
    </font>
    <font>
      <b/>
      <sz val="11"/>
      <color indexed="81"/>
      <name val="ＭＳ Ｐゴシック"/>
      <family val="3"/>
      <charset val="128"/>
    </font>
    <font>
      <sz val="9"/>
      <color indexed="81"/>
      <name val="ＭＳ Ｐゴシック"/>
      <family val="3"/>
      <charset val="128"/>
    </font>
    <font>
      <sz val="9"/>
      <color theme="1"/>
      <name val="ＭＳ Ｐゴシック"/>
      <family val="3"/>
      <charset val="128"/>
      <scheme val="minor"/>
    </font>
    <font>
      <sz val="9"/>
      <color indexed="8"/>
      <name val="ＭＳ Ｐゴシック"/>
      <family val="3"/>
      <charset val="128"/>
    </font>
    <font>
      <sz val="11"/>
      <color rgb="FF000000"/>
      <name val="ＭＳ Ｐゴシック"/>
      <family val="3"/>
      <charset val="128"/>
    </font>
    <font>
      <b/>
      <sz val="9"/>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CCFFCC"/>
        <bgColor indexed="64"/>
      </patternFill>
    </fill>
    <fill>
      <patternFill patternType="solid">
        <fgColor indexed="44"/>
        <bgColor indexed="64"/>
      </patternFill>
    </fill>
    <fill>
      <patternFill patternType="solid">
        <fgColor indexed="26"/>
        <bgColor indexed="64"/>
      </patternFill>
    </fill>
  </fills>
  <borders count="6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theme="0" tint="-0.14996795556505021"/>
      </bottom>
      <diagonal/>
    </border>
    <border>
      <left/>
      <right/>
      <top/>
      <bottom style="thin">
        <color theme="0" tint="-0.14996795556505021"/>
      </bottom>
      <diagonal/>
    </border>
    <border>
      <left style="thin">
        <color indexed="64"/>
      </left>
      <right/>
      <top/>
      <bottom style="thin">
        <color theme="0" tint="-0.14996795556505021"/>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right style="thin">
        <color indexed="23"/>
      </right>
      <top/>
      <bottom style="thin">
        <color indexed="64"/>
      </bottom>
      <diagonal/>
    </border>
    <border>
      <left/>
      <right style="thin">
        <color indexed="64"/>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bottom/>
      <diagonal/>
    </border>
    <border>
      <left/>
      <right style="thin">
        <color indexed="23"/>
      </right>
      <top style="thin">
        <color indexed="23"/>
      </top>
      <bottom/>
      <diagonal/>
    </border>
    <border>
      <left/>
      <right/>
      <top style="thin">
        <color indexed="23"/>
      </top>
      <bottom/>
      <diagonal/>
    </border>
    <border>
      <left style="thin">
        <color indexed="64"/>
      </left>
      <right/>
      <top style="thin">
        <color indexed="23"/>
      </top>
      <bottom/>
      <diagonal/>
    </border>
    <border>
      <left style="thin">
        <color indexed="23"/>
      </left>
      <right/>
      <top/>
      <bottom/>
      <diagonal/>
    </border>
    <border>
      <left/>
      <right style="thin">
        <color indexed="64"/>
      </right>
      <top style="thin">
        <color indexed="64"/>
      </top>
      <bottom style="thin">
        <color indexed="23"/>
      </bottom>
      <diagonal/>
    </border>
    <border>
      <left style="thin">
        <color indexed="23"/>
      </left>
      <right/>
      <top style="thin">
        <color indexed="64"/>
      </top>
      <bottom style="thin">
        <color indexed="23"/>
      </bottom>
      <diagonal/>
    </border>
    <border>
      <left/>
      <right style="thin">
        <color indexed="23"/>
      </right>
      <top style="thin">
        <color indexed="64"/>
      </top>
      <bottom/>
      <diagonal/>
    </border>
    <border>
      <left style="thin">
        <color indexed="23"/>
      </left>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23"/>
      </bottom>
      <diagonal/>
    </border>
    <border>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top style="thin">
        <color indexed="23"/>
      </top>
      <bottom style="thin">
        <color indexed="23"/>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1">
    <xf numFmtId="0" fontId="0" fillId="0" borderId="0">
      <alignment vertical="center"/>
    </xf>
    <xf numFmtId="0" fontId="2" fillId="0" borderId="0"/>
    <xf numFmtId="0" fontId="4" fillId="0" borderId="0">
      <alignment vertical="center"/>
    </xf>
    <xf numFmtId="0" fontId="17" fillId="0" borderId="0"/>
    <xf numFmtId="0" fontId="17" fillId="0" borderId="0"/>
    <xf numFmtId="177" fontId="17" fillId="0" borderId="0"/>
    <xf numFmtId="177" fontId="17" fillId="0" borderId="0"/>
    <xf numFmtId="177" fontId="17" fillId="0" borderId="0"/>
    <xf numFmtId="0" fontId="17" fillId="0" borderId="0"/>
    <xf numFmtId="177" fontId="17" fillId="0" borderId="0"/>
    <xf numFmtId="0" fontId="17" fillId="0" borderId="0"/>
    <xf numFmtId="0" fontId="17" fillId="0" borderId="0"/>
    <xf numFmtId="177" fontId="17" fillId="0" borderId="0"/>
    <xf numFmtId="177" fontId="17" fillId="0" borderId="0"/>
    <xf numFmtId="0" fontId="17" fillId="0" borderId="0"/>
    <xf numFmtId="177" fontId="17" fillId="0" borderId="0"/>
    <xf numFmtId="0" fontId="17" fillId="0" borderId="0"/>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38" fontId="20" fillId="0" borderId="0" applyFont="0" applyFill="0" applyBorder="0" applyAlignment="0" applyProtection="0"/>
    <xf numFmtId="178" fontId="20" fillId="0" borderId="0" applyFont="0" applyFill="0" applyBorder="0" applyAlignment="0" applyProtection="0"/>
    <xf numFmtId="0" fontId="21" fillId="0" borderId="33" applyNumberFormat="0" applyAlignment="0" applyProtection="0">
      <alignment horizontal="left" vertical="center"/>
    </xf>
    <xf numFmtId="0" fontId="21" fillId="0" borderId="9">
      <alignment horizontal="left" vertical="center"/>
    </xf>
    <xf numFmtId="0" fontId="22" fillId="0" borderId="0"/>
    <xf numFmtId="0" fontId="17" fillId="0" borderId="0"/>
    <xf numFmtId="0" fontId="17" fillId="0" borderId="0"/>
    <xf numFmtId="0" fontId="23" fillId="0" borderId="0" applyNumberFormat="0" applyFont="0" applyFill="0" applyBorder="0" applyAlignment="0" applyProtection="0">
      <alignment horizontal="left"/>
    </xf>
    <xf numFmtId="0" fontId="24" fillId="0" borderId="34">
      <alignment horizontal="center"/>
    </xf>
    <xf numFmtId="0" fontId="25" fillId="0" borderId="0">
      <alignment vertical="top"/>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17" fillId="0" borderId="0"/>
    <xf numFmtId="0" fontId="26" fillId="0" borderId="0" applyNumberFormat="0" applyFill="0" applyBorder="0" applyAlignment="0" applyProtection="0">
      <alignment vertical="center"/>
    </xf>
    <xf numFmtId="0" fontId="27" fillId="26" borderId="35" applyNumberFormat="0" applyAlignment="0" applyProtection="0">
      <alignment vertical="center"/>
    </xf>
    <xf numFmtId="0" fontId="28" fillId="27" borderId="0" applyNumberFormat="0" applyBorder="0" applyAlignment="0" applyProtection="0">
      <alignment vertical="center"/>
    </xf>
    <xf numFmtId="0" fontId="29" fillId="28" borderId="36" applyNumberFormat="0" applyFont="0" applyAlignment="0" applyProtection="0">
      <alignment vertical="center"/>
    </xf>
    <xf numFmtId="0" fontId="30" fillId="0" borderId="37" applyNumberFormat="0" applyFill="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xf numFmtId="0" fontId="33" fillId="29" borderId="30" applyNumberFormat="0" applyAlignment="0" applyProtection="0">
      <alignment vertical="center"/>
    </xf>
    <xf numFmtId="0" fontId="34" fillId="0" borderId="0" applyNumberFormat="0" applyFill="0" applyBorder="0" applyAlignment="0" applyProtection="0">
      <alignment vertical="center"/>
    </xf>
    <xf numFmtId="38" fontId="4" fillId="0" borderId="0" applyFont="0" applyFill="0" applyBorder="0" applyAlignment="0" applyProtection="0"/>
    <xf numFmtId="0" fontId="35" fillId="0" borderId="38" applyNumberFormat="0" applyFill="0" applyAlignment="0" applyProtection="0">
      <alignment vertical="center"/>
    </xf>
    <xf numFmtId="0" fontId="36" fillId="0" borderId="39" applyNumberFormat="0" applyFill="0" applyAlignment="0" applyProtection="0">
      <alignment vertical="center"/>
    </xf>
    <xf numFmtId="0" fontId="37" fillId="0" borderId="40" applyNumberFormat="0" applyFill="0" applyAlignment="0" applyProtection="0">
      <alignment vertical="center"/>
    </xf>
    <xf numFmtId="0" fontId="37" fillId="0" borderId="0" applyNumberFormat="0" applyFill="0" applyBorder="0" applyAlignment="0" applyProtection="0">
      <alignment vertical="center"/>
    </xf>
    <xf numFmtId="0" fontId="38"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3"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3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1" fillId="0" borderId="41" applyNumberFormat="0" applyFill="0" applyAlignment="0" applyProtection="0">
      <alignment vertical="center"/>
    </xf>
    <xf numFmtId="0" fontId="42" fillId="29" borderId="42" applyNumberFormat="0" applyAlignment="0" applyProtection="0">
      <alignment vertical="center"/>
    </xf>
    <xf numFmtId="0" fontId="18" fillId="0" borderId="0"/>
    <xf numFmtId="0" fontId="17" fillId="0" borderId="0"/>
    <xf numFmtId="0" fontId="4" fillId="0" borderId="0"/>
    <xf numFmtId="0" fontId="43" fillId="0" borderId="0" applyNumberForma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44" fillId="13" borderId="3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45" fillId="0" borderId="0">
      <alignment vertical="center"/>
    </xf>
    <xf numFmtId="0" fontId="4" fillId="0" borderId="0">
      <alignment vertical="center"/>
    </xf>
    <xf numFmtId="177" fontId="4" fillId="0" borderId="0"/>
    <xf numFmtId="0" fontId="17" fillId="0" borderId="0"/>
    <xf numFmtId="0" fontId="2" fillId="0" borderId="0">
      <alignment vertical="center"/>
    </xf>
    <xf numFmtId="0" fontId="17" fillId="0" borderId="0" applyNumberFormat="0" applyFont="0" applyFill="0" applyBorder="0" applyAlignment="0" applyProtection="0"/>
    <xf numFmtId="177" fontId="46" fillId="0" borderId="0"/>
    <xf numFmtId="0" fontId="1" fillId="0" borderId="0">
      <alignment vertical="center"/>
    </xf>
    <xf numFmtId="0" fontId="1" fillId="0" borderId="0">
      <alignment vertical="center"/>
    </xf>
    <xf numFmtId="0" fontId="1" fillId="0" borderId="0">
      <alignment vertical="center"/>
    </xf>
    <xf numFmtId="0" fontId="47" fillId="10" borderId="0" applyNumberFormat="0" applyBorder="0" applyAlignment="0" applyProtection="0">
      <alignment vertical="center"/>
    </xf>
    <xf numFmtId="0" fontId="22" fillId="0" borderId="0"/>
    <xf numFmtId="0" fontId="22"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32">
    <xf numFmtId="0" fontId="0" fillId="0" borderId="0" xfId="0">
      <alignment vertical="center"/>
    </xf>
    <xf numFmtId="0" fontId="2" fillId="0" borderId="0" xfId="1"/>
    <xf numFmtId="0" fontId="5" fillId="0" borderId="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5" fillId="0" borderId="5" xfId="2" applyFont="1" applyFill="1" applyBorder="1" applyAlignment="1">
      <alignment vertical="center"/>
    </xf>
    <xf numFmtId="0" fontId="5" fillId="0" borderId="0" xfId="2" quotePrefix="1" applyFont="1" applyFill="1" applyBorder="1" applyAlignment="1">
      <alignment vertical="center"/>
    </xf>
    <xf numFmtId="0" fontId="5" fillId="0" borderId="6" xfId="2" applyFont="1" applyFill="1" applyBorder="1" applyAlignment="1">
      <alignment vertical="center"/>
    </xf>
    <xf numFmtId="0" fontId="5" fillId="0" borderId="0" xfId="2" applyFont="1" applyFill="1" applyBorder="1" applyAlignment="1">
      <alignment vertical="center" shrinkToFit="1"/>
    </xf>
    <xf numFmtId="0" fontId="6" fillId="0" borderId="0" xfId="2" applyFont="1" applyFill="1" applyBorder="1" applyAlignment="1">
      <alignment vertical="center"/>
    </xf>
    <xf numFmtId="0" fontId="6" fillId="0" borderId="0" xfId="2" applyFont="1" applyFill="1" applyBorder="1" applyAlignment="1">
      <alignment vertical="center" shrinkToFit="1"/>
    </xf>
    <xf numFmtId="0" fontId="5" fillId="0" borderId="7" xfId="2"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2" borderId="11" xfId="2" applyFont="1" applyFill="1" applyBorder="1" applyAlignment="1">
      <alignment vertical="center" shrinkToFit="1"/>
    </xf>
    <xf numFmtId="0" fontId="5" fillId="3" borderId="0" xfId="2" applyFont="1" applyFill="1" applyBorder="1" applyAlignment="1">
      <alignment vertical="center" shrinkToFit="1"/>
    </xf>
    <xf numFmtId="0" fontId="5" fillId="2" borderId="0" xfId="2" applyFont="1" applyFill="1" applyBorder="1" applyAlignment="1">
      <alignment vertical="center" shrinkToFit="1"/>
    </xf>
    <xf numFmtId="0" fontId="5" fillId="4" borderId="12" xfId="2" applyFont="1" applyFill="1" applyBorder="1" applyAlignment="1">
      <alignment vertical="center"/>
    </xf>
    <xf numFmtId="0" fontId="5" fillId="5" borderId="12" xfId="2" applyFont="1" applyFill="1" applyBorder="1" applyAlignment="1">
      <alignment vertical="center" shrinkToFit="1"/>
    </xf>
    <xf numFmtId="0" fontId="5" fillId="0" borderId="13" xfId="2" applyFont="1" applyFill="1" applyBorder="1" applyAlignment="1">
      <alignment vertical="center"/>
    </xf>
    <xf numFmtId="0" fontId="5" fillId="0" borderId="14" xfId="2" applyFont="1" applyFill="1" applyBorder="1" applyAlignment="1">
      <alignment vertical="center"/>
    </xf>
    <xf numFmtId="0" fontId="5" fillId="0" borderId="15" xfId="2" applyFont="1" applyFill="1" applyBorder="1" applyAlignment="1">
      <alignment vertical="center"/>
    </xf>
    <xf numFmtId="0" fontId="5" fillId="0" borderId="0" xfId="2" applyFont="1" applyFill="1" applyBorder="1">
      <alignment vertical="center"/>
    </xf>
    <xf numFmtId="0" fontId="11" fillId="0" borderId="0" xfId="2" applyFont="1" applyFill="1" applyBorder="1" applyAlignment="1">
      <alignment vertical="center" shrinkToFit="1"/>
    </xf>
    <xf numFmtId="0" fontId="11" fillId="0" borderId="30" xfId="2" applyFont="1" applyFill="1" applyBorder="1" applyAlignment="1">
      <alignment vertical="center" shrinkToFit="1"/>
    </xf>
    <xf numFmtId="0" fontId="9" fillId="7" borderId="3" xfId="2" applyFont="1" applyFill="1" applyBorder="1">
      <alignment vertical="center"/>
    </xf>
    <xf numFmtId="0" fontId="5" fillId="0" borderId="0" xfId="2" applyFont="1" applyFill="1" applyBorder="1" applyAlignment="1">
      <alignment vertical="center"/>
    </xf>
    <xf numFmtId="0" fontId="5" fillId="31" borderId="12" xfId="2" applyFont="1" applyFill="1" applyBorder="1" applyAlignment="1">
      <alignment vertical="center"/>
    </xf>
    <xf numFmtId="0" fontId="5" fillId="31" borderId="12" xfId="2" applyFont="1" applyFill="1" applyBorder="1" applyAlignment="1">
      <alignment vertical="center" shrinkToFit="1"/>
    </xf>
    <xf numFmtId="0" fontId="5" fillId="4" borderId="10" xfId="2" applyFont="1" applyFill="1" applyBorder="1" applyAlignment="1">
      <alignment vertical="center"/>
    </xf>
    <xf numFmtId="0" fontId="5" fillId="0" borderId="0" xfId="2" applyFont="1" applyFill="1" applyBorder="1" applyAlignment="1">
      <alignment vertical="center"/>
    </xf>
    <xf numFmtId="0" fontId="5" fillId="0" borderId="6" xfId="2" applyFont="1" applyFill="1" applyBorder="1" applyAlignment="1">
      <alignment vertical="center"/>
    </xf>
    <xf numFmtId="0" fontId="4" fillId="7" borderId="43" xfId="2" applyFill="1" applyBorder="1">
      <alignment vertical="center"/>
    </xf>
    <xf numFmtId="0" fontId="4" fillId="0" borderId="0" xfId="2" applyFill="1" applyBorder="1">
      <alignment vertical="center"/>
    </xf>
    <xf numFmtId="0" fontId="4" fillId="0" borderId="44" xfId="2" applyFill="1" applyBorder="1">
      <alignment vertical="center"/>
    </xf>
    <xf numFmtId="0" fontId="4" fillId="0" borderId="45" xfId="2" applyFill="1" applyBorder="1">
      <alignment vertical="center"/>
    </xf>
    <xf numFmtId="0" fontId="52" fillId="0" borderId="0" xfId="2" applyFont="1" applyFill="1">
      <alignment vertical="center"/>
    </xf>
    <xf numFmtId="0" fontId="4" fillId="0" borderId="0" xfId="2" applyFill="1">
      <alignment vertical="center"/>
    </xf>
    <xf numFmtId="0" fontId="52" fillId="0" borderId="44" xfId="2" applyFont="1" applyFill="1" applyBorder="1">
      <alignment vertical="center"/>
    </xf>
    <xf numFmtId="0" fontId="54" fillId="0" borderId="12" xfId="2" applyFont="1" applyBorder="1" applyAlignment="1">
      <alignment horizontal="right" vertical="center"/>
    </xf>
    <xf numFmtId="0" fontId="52" fillId="0" borderId="52" xfId="2" applyFont="1" applyFill="1" applyBorder="1">
      <alignment vertical="center"/>
    </xf>
    <xf numFmtId="0" fontId="4" fillId="0" borderId="52" xfId="2" applyFill="1" applyBorder="1">
      <alignment vertical="center"/>
    </xf>
    <xf numFmtId="0" fontId="4" fillId="0" borderId="0" xfId="2" applyFont="1" applyFill="1">
      <alignment vertical="center"/>
    </xf>
    <xf numFmtId="0" fontId="52" fillId="0" borderId="0" xfId="2" applyFont="1" applyFill="1" applyAlignment="1">
      <alignment vertical="top" shrinkToFit="1"/>
    </xf>
    <xf numFmtId="0" fontId="5" fillId="4" borderId="53" xfId="2" applyFont="1" applyFill="1" applyBorder="1" applyAlignment="1">
      <alignment vertical="center"/>
    </xf>
    <xf numFmtId="0" fontId="57" fillId="2" borderId="0" xfId="1" applyFont="1" applyFill="1" applyAlignment="1">
      <alignment shrinkToFit="1"/>
    </xf>
    <xf numFmtId="0" fontId="57" fillId="5" borderId="12" xfId="1" applyFont="1" applyFill="1" applyBorder="1" applyAlignment="1">
      <alignment shrinkToFit="1"/>
    </xf>
    <xf numFmtId="0" fontId="57" fillId="3" borderId="0" xfId="1" applyFont="1" applyFill="1" applyAlignment="1">
      <alignment shrinkToFit="1"/>
    </xf>
    <xf numFmtId="0" fontId="57" fillId="2" borderId="11" xfId="1" applyFont="1" applyFill="1" applyBorder="1" applyAlignment="1">
      <alignment shrinkToFit="1"/>
    </xf>
    <xf numFmtId="0" fontId="57" fillId="0" borderId="0" xfId="1" applyFont="1"/>
    <xf numFmtId="0" fontId="57" fillId="31" borderId="12" xfId="1" applyFont="1" applyFill="1" applyBorder="1" applyAlignment="1"/>
    <xf numFmtId="0" fontId="57" fillId="4" borderId="12" xfId="1" applyFont="1" applyFill="1" applyBorder="1" applyAlignment="1"/>
    <xf numFmtId="0" fontId="5" fillId="0" borderId="0" xfId="2" applyFont="1" applyFill="1" applyBorder="1" applyAlignment="1" applyProtection="1">
      <alignment vertical="center"/>
      <protection locked="0"/>
    </xf>
    <xf numFmtId="0" fontId="58" fillId="2" borderId="0" xfId="2" applyFont="1" applyFill="1" applyAlignment="1">
      <alignment vertical="top" shrinkToFit="1"/>
    </xf>
    <xf numFmtId="0" fontId="5" fillId="2" borderId="0" xfId="2" applyFont="1" applyFill="1" applyAlignment="1">
      <alignment vertical="center" shrinkToFit="1"/>
    </xf>
    <xf numFmtId="0" fontId="58" fillId="5" borderId="12" xfId="2" applyFont="1" applyFill="1" applyBorder="1" applyAlignment="1">
      <alignment vertical="top" shrinkToFit="1"/>
    </xf>
    <xf numFmtId="0" fontId="5" fillId="33" borderId="12" xfId="2" applyFont="1" applyFill="1" applyBorder="1" applyAlignment="1">
      <alignment vertical="center"/>
    </xf>
    <xf numFmtId="0" fontId="58" fillId="3" borderId="0" xfId="2" applyFont="1" applyFill="1" applyAlignment="1">
      <alignment vertical="top" shrinkToFit="1"/>
    </xf>
    <xf numFmtId="0" fontId="58" fillId="0" borderId="0" xfId="2" applyFont="1" applyFill="1" applyAlignment="1">
      <alignment vertical="top" shrinkToFit="1"/>
    </xf>
    <xf numFmtId="0" fontId="5" fillId="0" borderId="0" xfId="2" applyFont="1" applyFill="1">
      <alignment vertical="center"/>
    </xf>
    <xf numFmtId="0" fontId="58" fillId="0" borderId="0" xfId="2" applyFont="1" applyFill="1">
      <alignment vertical="center"/>
    </xf>
    <xf numFmtId="0" fontId="58" fillId="0" borderId="54" xfId="2" applyFont="1" applyFill="1" applyBorder="1">
      <alignment vertical="center"/>
    </xf>
    <xf numFmtId="0" fontId="5" fillId="0" borderId="10" xfId="2" applyFont="1" applyFill="1" applyBorder="1">
      <alignment vertical="center"/>
    </xf>
    <xf numFmtId="0" fontId="57" fillId="0" borderId="0" xfId="1" applyFont="1" applyBorder="1" applyAlignment="1">
      <alignment vertical="center"/>
    </xf>
    <xf numFmtId="0" fontId="4" fillId="0" borderId="0" xfId="2" applyFill="1" applyAlignment="1">
      <alignment horizontal="right" vertical="center"/>
    </xf>
    <xf numFmtId="0" fontId="5" fillId="0" borderId="0" xfId="2" applyFont="1" applyFill="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vertical="center"/>
    </xf>
    <xf numFmtId="0" fontId="5" fillId="0" borderId="55" xfId="2" applyFont="1" applyFill="1" applyBorder="1" applyAlignment="1" applyProtection="1">
      <alignment vertical="center"/>
      <protection locked="0"/>
    </xf>
    <xf numFmtId="0" fontId="5" fillId="0" borderId="56" xfId="2" applyFont="1" applyFill="1" applyBorder="1" applyAlignment="1" applyProtection="1">
      <alignment vertical="center"/>
      <protection locked="0"/>
    </xf>
    <xf numFmtId="0" fontId="60" fillId="0" borderId="0" xfId="2" applyFont="1" applyFill="1" applyBorder="1" applyAlignment="1">
      <alignment vertical="center"/>
    </xf>
    <xf numFmtId="0" fontId="11" fillId="0" borderId="0" xfId="2" applyFont="1" applyFill="1" applyBorder="1" applyAlignment="1" applyProtection="1">
      <alignment horizontal="right" vertical="center"/>
      <protection locked="0"/>
    </xf>
    <xf numFmtId="0" fontId="6" fillId="0" borderId="57" xfId="2" applyFont="1" applyFill="1" applyBorder="1" applyAlignment="1">
      <alignment vertical="center"/>
    </xf>
    <xf numFmtId="0" fontId="6" fillId="6" borderId="58" xfId="2" applyFont="1" applyFill="1" applyBorder="1" applyAlignment="1" applyProtection="1">
      <alignment vertical="center"/>
      <protection locked="0"/>
    </xf>
    <xf numFmtId="0" fontId="6" fillId="0" borderId="59" xfId="2" applyFont="1" applyFill="1" applyBorder="1" applyAlignment="1">
      <alignment vertical="center"/>
    </xf>
    <xf numFmtId="0" fontId="6" fillId="6" borderId="60" xfId="2" applyFont="1" applyFill="1" applyBorder="1" applyAlignment="1" applyProtection="1">
      <alignment vertical="center"/>
      <protection locked="0"/>
    </xf>
    <xf numFmtId="0" fontId="6" fillId="0" borderId="59" xfId="2" applyFont="1" applyFill="1" applyBorder="1" applyAlignment="1">
      <alignment vertical="center" shrinkToFit="1"/>
    </xf>
    <xf numFmtId="0" fontId="6" fillId="0" borderId="61" xfId="2" applyFont="1" applyFill="1" applyBorder="1" applyAlignment="1">
      <alignment vertical="center" shrinkToFit="1"/>
    </xf>
    <xf numFmtId="0" fontId="6" fillId="6" borderId="62" xfId="2" applyFont="1" applyFill="1" applyBorder="1" applyAlignment="1" applyProtection="1">
      <alignment vertical="center"/>
      <protection locked="0"/>
    </xf>
    <xf numFmtId="0" fontId="5" fillId="0" borderId="1" xfId="2" applyFont="1" applyFill="1" applyBorder="1" applyAlignment="1"/>
    <xf numFmtId="0" fontId="4" fillId="0" borderId="23" xfId="2" applyFill="1" applyBorder="1">
      <alignment vertical="center"/>
    </xf>
    <xf numFmtId="0" fontId="4" fillId="0" borderId="0" xfId="2" applyFill="1" applyBorder="1">
      <alignment vertical="center"/>
    </xf>
    <xf numFmtId="0" fontId="49" fillId="32" borderId="43" xfId="2" applyFont="1" applyFill="1" applyBorder="1" applyAlignment="1">
      <alignment horizontal="center" vertical="center" shrinkToFit="1"/>
    </xf>
    <xf numFmtId="0" fontId="50" fillId="3" borderId="3" xfId="2" applyFont="1" applyFill="1" applyBorder="1" applyAlignment="1">
      <alignment horizontal="left" vertical="center"/>
    </xf>
    <xf numFmtId="0" fontId="51" fillId="0" borderId="3" xfId="2" applyFont="1" applyFill="1" applyBorder="1" applyAlignment="1">
      <alignment horizontal="left" vertical="center"/>
    </xf>
    <xf numFmtId="0" fontId="4" fillId="0" borderId="46" xfId="2" applyFill="1" applyBorder="1" applyAlignment="1">
      <alignment vertical="top"/>
    </xf>
    <xf numFmtId="0" fontId="4" fillId="0" borderId="23" xfId="2" applyFill="1" applyBorder="1" applyAlignment="1">
      <alignment vertical="top"/>
    </xf>
    <xf numFmtId="0" fontId="4" fillId="0" borderId="22" xfId="2" applyFill="1" applyBorder="1" applyAlignment="1">
      <alignment vertical="top"/>
    </xf>
    <xf numFmtId="0" fontId="4" fillId="0" borderId="25" xfId="2" applyFill="1" applyBorder="1" applyAlignment="1">
      <alignment vertical="top"/>
    </xf>
    <xf numFmtId="0" fontId="4" fillId="0" borderId="0" xfId="2" applyFill="1" applyBorder="1" applyAlignment="1">
      <alignment vertical="top"/>
    </xf>
    <xf numFmtId="0" fontId="4" fillId="0" borderId="21" xfId="2" applyFill="1" applyBorder="1" applyAlignment="1">
      <alignment vertical="top"/>
    </xf>
    <xf numFmtId="0" fontId="4" fillId="0" borderId="49" xfId="2" applyFill="1" applyBorder="1" applyAlignment="1">
      <alignment vertical="top"/>
    </xf>
    <xf numFmtId="0" fontId="4" fillId="0" borderId="43" xfId="2" applyFill="1" applyBorder="1" applyAlignment="1">
      <alignment vertical="top"/>
    </xf>
    <xf numFmtId="0" fontId="4" fillId="0" borderId="50" xfId="2" applyFill="1" applyBorder="1" applyAlignment="1">
      <alignment vertical="top"/>
    </xf>
    <xf numFmtId="0" fontId="53" fillId="0" borderId="12" xfId="2" applyFont="1" applyBorder="1" applyAlignment="1">
      <alignment vertical="center" wrapText="1"/>
    </xf>
    <xf numFmtId="0" fontId="4" fillId="0" borderId="47" xfId="2" applyFill="1" applyBorder="1" applyAlignment="1">
      <alignment vertical="top"/>
    </xf>
    <xf numFmtId="0" fontId="4" fillId="0" borderId="48" xfId="2" applyFill="1" applyBorder="1" applyAlignment="1">
      <alignment vertical="top"/>
    </xf>
    <xf numFmtId="0" fontId="4" fillId="0" borderId="51" xfId="2" applyFill="1" applyBorder="1" applyAlignment="1">
      <alignment vertical="top"/>
    </xf>
    <xf numFmtId="0" fontId="5" fillId="0" borderId="0" xfId="2" applyFont="1" applyFill="1" applyBorder="1" applyAlignment="1">
      <alignment vertical="center"/>
    </xf>
    <xf numFmtId="0" fontId="5" fillId="0" borderId="8" xfId="2" applyFont="1" applyFill="1" applyBorder="1" applyAlignment="1">
      <alignment vertical="center"/>
    </xf>
    <xf numFmtId="0" fontId="5" fillId="0" borderId="1" xfId="2" applyFont="1" applyFill="1" applyBorder="1" applyAlignment="1">
      <alignment vertical="center"/>
    </xf>
    <xf numFmtId="0" fontId="5" fillId="0" borderId="28" xfId="2" applyFont="1" applyFill="1" applyBorder="1" applyAlignment="1">
      <alignment vertical="center"/>
    </xf>
    <xf numFmtId="0" fontId="9" fillId="0" borderId="29" xfId="2" applyFont="1" applyFill="1" applyBorder="1" applyAlignment="1">
      <alignment vertical="top"/>
    </xf>
    <xf numFmtId="0" fontId="9" fillId="0" borderId="1" xfId="2" applyFont="1" applyFill="1" applyBorder="1" applyAlignment="1">
      <alignment vertical="top"/>
    </xf>
    <xf numFmtId="0" fontId="9" fillId="0" borderId="28" xfId="2" applyFont="1" applyFill="1" applyBorder="1" applyAlignment="1">
      <alignment vertical="top"/>
    </xf>
    <xf numFmtId="0" fontId="9" fillId="0" borderId="25" xfId="2" applyFont="1" applyFill="1" applyBorder="1" applyAlignment="1">
      <alignment vertical="top"/>
    </xf>
    <xf numFmtId="0" fontId="9" fillId="0" borderId="0" xfId="2" applyFont="1" applyFill="1" applyBorder="1" applyAlignment="1">
      <alignment vertical="top"/>
    </xf>
    <xf numFmtId="0" fontId="9" fillId="0" borderId="21" xfId="2" applyFont="1" applyFill="1" applyBorder="1" applyAlignment="1">
      <alignment vertical="top"/>
    </xf>
    <xf numFmtId="0" fontId="9" fillId="0" borderId="3" xfId="2" applyFont="1" applyFill="1" applyBorder="1" applyAlignment="1">
      <alignment vertical="top"/>
    </xf>
    <xf numFmtId="0" fontId="9" fillId="0" borderId="18" xfId="2" applyFont="1" applyFill="1" applyBorder="1" applyAlignment="1">
      <alignment vertical="top"/>
    </xf>
    <xf numFmtId="0" fontId="10" fillId="0" borderId="27" xfId="2" applyFont="1" applyBorder="1" applyAlignment="1">
      <alignment vertical="center" wrapText="1"/>
    </xf>
    <xf numFmtId="0" fontId="10" fillId="0" borderId="26" xfId="2" applyFont="1" applyBorder="1" applyAlignment="1">
      <alignment vertical="center" wrapText="1"/>
    </xf>
    <xf numFmtId="0" fontId="10" fillId="0" borderId="20" xfId="2" applyFont="1" applyBorder="1" applyAlignment="1">
      <alignment vertical="center" wrapText="1"/>
    </xf>
    <xf numFmtId="0" fontId="10" fillId="0" borderId="19" xfId="2" applyFont="1" applyBorder="1" applyAlignment="1">
      <alignment vertical="center" wrapText="1"/>
    </xf>
    <xf numFmtId="0" fontId="5" fillId="0" borderId="6" xfId="2" applyFont="1" applyFill="1" applyBorder="1" applyAlignment="1">
      <alignment vertical="center"/>
    </xf>
    <xf numFmtId="0" fontId="5" fillId="0" borderId="21" xfId="2" applyFont="1" applyFill="1" applyBorder="1" applyAlignment="1">
      <alignment vertical="center"/>
    </xf>
    <xf numFmtId="0" fontId="5" fillId="0" borderId="24" xfId="2" applyFont="1" applyFill="1" applyBorder="1" applyAlignment="1">
      <alignment vertical="center"/>
    </xf>
    <xf numFmtId="0" fontId="5" fillId="0" borderId="23" xfId="2" applyFont="1" applyFill="1" applyBorder="1" applyAlignment="1">
      <alignment vertical="center"/>
    </xf>
    <xf numFmtId="0" fontId="5" fillId="0" borderId="22" xfId="2" applyFont="1" applyFill="1" applyBorder="1" applyAlignment="1">
      <alignment vertical="center"/>
    </xf>
    <xf numFmtId="0" fontId="5" fillId="0" borderId="4" xfId="2" applyFont="1" applyFill="1" applyBorder="1" applyAlignment="1">
      <alignment vertical="center"/>
    </xf>
    <xf numFmtId="0" fontId="5" fillId="0" borderId="3" xfId="2" applyFont="1" applyFill="1" applyBorder="1" applyAlignment="1">
      <alignment vertical="center"/>
    </xf>
    <xf numFmtId="0" fontId="5" fillId="0" borderId="18" xfId="2" applyFont="1" applyFill="1" applyBorder="1" applyAlignment="1">
      <alignment vertical="center"/>
    </xf>
    <xf numFmtId="0" fontId="5" fillId="0" borderId="17" xfId="2" applyFont="1" applyBorder="1" applyAlignment="1">
      <alignment horizontal="right" vertical="center"/>
    </xf>
    <xf numFmtId="0" fontId="5" fillId="0" borderId="16" xfId="2" applyFont="1" applyBorder="1" applyAlignment="1">
      <alignment horizontal="right" vertical="center"/>
    </xf>
    <xf numFmtId="0" fontId="12" fillId="7" borderId="3" xfId="2" applyFont="1" applyFill="1" applyBorder="1" applyAlignment="1">
      <alignment horizontal="center" vertical="center" shrinkToFit="1"/>
    </xf>
    <xf numFmtId="0" fontId="12" fillId="3" borderId="1" xfId="2" applyFont="1" applyFill="1" applyBorder="1" applyAlignment="1">
      <alignment vertical="center" shrinkToFit="1"/>
    </xf>
    <xf numFmtId="0" fontId="11" fillId="0" borderId="1" xfId="2" applyFont="1" applyFill="1" applyBorder="1" applyAlignment="1">
      <alignment horizontal="left" vertical="center"/>
    </xf>
    <xf numFmtId="0" fontId="5" fillId="7" borderId="32" xfId="2" applyFont="1" applyFill="1" applyBorder="1" applyAlignment="1">
      <alignment horizontal="right" vertical="top" shrinkToFit="1"/>
    </xf>
    <xf numFmtId="0" fontId="5" fillId="7" borderId="31" xfId="2" applyFont="1" applyFill="1" applyBorder="1" applyAlignment="1">
      <alignment horizontal="right" vertical="top" shrinkToFit="1"/>
    </xf>
    <xf numFmtId="0" fontId="11" fillId="0" borderId="30" xfId="2" applyFont="1" applyFill="1" applyBorder="1" applyAlignment="1">
      <alignment vertical="center" shrinkToFit="1"/>
    </xf>
  </cellXfs>
  <cellStyles count="131">
    <cellStyle name="_０９FW　DOME　投入確認表" xfId="3"/>
    <cellStyle name="_09FW REEbok" xfId="4"/>
    <cellStyle name="_09FW愛達高　数量明細　090413" xfId="5"/>
    <cellStyle name="_09FW愛達高　数量明細_090330まとめ" xfId="6"/>
    <cellStyle name="_09FW愛達高　数量明細_090331　変更" xfId="7"/>
    <cellStyle name="_09Q3リーボックPO数" xfId="8"/>
    <cellStyle name="_AD149TX" xfId="9"/>
    <cellStyle name="_AD149TX（F）" xfId="10"/>
    <cellStyle name="_AD90KHTX" xfId="11"/>
    <cellStyle name="_AD90KHTX_AD149TX（F）" xfId="12"/>
    <cellStyle name="_Book6" xfId="13"/>
    <cellStyle name="_DOME　2WEEK対応シュミレーション　090331" xfId="14"/>
    <cellStyle name="_EP1643C" xfId="15"/>
    <cellStyle name="_再" xfId="16"/>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Comma [0]" xfId="35"/>
    <cellStyle name="Currency [0]" xfId="36"/>
    <cellStyle name="Header1" xfId="37"/>
    <cellStyle name="Header2" xfId="38"/>
    <cellStyle name="N" xfId="39"/>
    <cellStyle name="Normal 2" xfId="40"/>
    <cellStyle name="Normal_Sheet1_1" xfId="41"/>
    <cellStyle name="PSChar" xfId="42"/>
    <cellStyle name="PSHeading" xfId="43"/>
    <cellStyle name="Standard_RBK Flex PLM #HTL Orderform - 05. Nov 2010" xfId="44"/>
    <cellStyle name="アクセント 1 2" xfId="45"/>
    <cellStyle name="アクセント 2 2" xfId="46"/>
    <cellStyle name="アクセント 3 2" xfId="47"/>
    <cellStyle name="アクセント 4 2" xfId="48"/>
    <cellStyle name="アクセント 5 2" xfId="49"/>
    <cellStyle name="アクセント 6 2" xfId="50"/>
    <cellStyle name="スタイル 1" xfId="51"/>
    <cellStyle name="タイトル 2" xfId="52"/>
    <cellStyle name="チェック セル 2" xfId="53"/>
    <cellStyle name="どちらでもない 2" xfId="54"/>
    <cellStyle name="メモ 2" xfId="55"/>
    <cellStyle name="リンク セル 2" xfId="56"/>
    <cellStyle name="悪い 2" xfId="57"/>
    <cellStyle name="解释性文本" xfId="58"/>
    <cellStyle name="計算 2" xfId="59"/>
    <cellStyle name="警告文 2" xfId="60"/>
    <cellStyle name="桁区切り 2" xfId="61"/>
    <cellStyle name="見出し 1 2" xfId="62"/>
    <cellStyle name="見出し 2 2" xfId="63"/>
    <cellStyle name="見出し 3 2" xfId="64"/>
    <cellStyle name="見出し 4 2" xfId="65"/>
    <cellStyle name="好" xfId="66"/>
    <cellStyle name="好_2013　7.4工場更新14SS　ITS　adidas" xfId="67"/>
    <cellStyle name="好_2013　7.4工場更新14SS　ITS　adidas 0129" xfId="68"/>
    <cellStyle name="好_2013　7.4工場更新14SS　ITS　adidas 1012" xfId="69"/>
    <cellStyle name="好_2013　7.4工場更新14SS　ITS　adidas 1012_2013　7.4工場更新14SS　ITS　adidas 0129" xfId="70"/>
    <cellStyle name="好_LC0190  May 30一　Atago0618" xfId="71"/>
    <cellStyle name="好_NB" xfId="72"/>
    <cellStyle name="好_資材明細１～11 1107" xfId="73"/>
    <cellStyle name="好_資材明細１～11 1107_2013　7.4工場更新14SS　ITS　adidas 109" xfId="74"/>
    <cellStyle name="好_資材明細１～12 1118" xfId="75"/>
    <cellStyle name="好_資材明細１～12 1118_2013　7.4工場更新14SS　ITS　adidas 109" xfId="76"/>
    <cellStyle name="好_資材明細１～8" xfId="77"/>
    <cellStyle name="好_副本洗标情报1031 (2)" xfId="78"/>
    <cellStyle name="好_副本吊牌情报 确认1031 (2)" xfId="79"/>
    <cellStyle name="差_2013　7.4工場更新14SS　ITS　adidas" xfId="80"/>
    <cellStyle name="差_2013　7.4工場更新14SS　ITS　adidas 0129" xfId="81"/>
    <cellStyle name="差_2013　7.4工場更新14SS　ITS　adidas 1012" xfId="82"/>
    <cellStyle name="差_2013　7.4工場更新14SS　ITS　adidas 1012_2013　7.4工場更新14SS　ITS　adidas 0129" xfId="83"/>
    <cellStyle name="差_LC0190  May 30一　Atago0618" xfId="84"/>
    <cellStyle name="差_NB" xfId="85"/>
    <cellStyle name="差_資材明細１～11 1107" xfId="86"/>
    <cellStyle name="差_資材明細１～11 1107_2013　7.4工場更新14SS　ITS　adidas 109" xfId="87"/>
    <cellStyle name="差_資材明細１～12 1118" xfId="88"/>
    <cellStyle name="差_資材明細１～12 1118_2013　7.4工場更新14SS　ITS　adidas 109" xfId="89"/>
    <cellStyle name="差_資材明細１～8" xfId="90"/>
    <cellStyle name="差_副本洗标情报1031 (2)" xfId="91"/>
    <cellStyle name="差_副本吊牌情报 确认1031 (2)" xfId="92"/>
    <cellStyle name="集計 2" xfId="93"/>
    <cellStyle name="出力 2" xfId="94"/>
    <cellStyle name="常规 2" xfId="95"/>
    <cellStyle name="常规 3" xfId="96"/>
    <cellStyle name="常规_Sheet1" xfId="97"/>
    <cellStyle name="説明文 2" xfId="98"/>
    <cellStyle name="通貨 2" xfId="99"/>
    <cellStyle name="通貨 2 2" xfId="100"/>
    <cellStyle name="通貨 2 2 2 2 2 2 2" xfId="101"/>
    <cellStyle name="通貨 2 2 2 2 2 2 2 2" xfId="102"/>
    <cellStyle name="通貨 8" xfId="103"/>
    <cellStyle name="通貨 8 2" xfId="104"/>
    <cellStyle name="入力 2" xfId="105"/>
    <cellStyle name="標準" xfId="0" builtinId="0"/>
    <cellStyle name="標準 10" xfId="106"/>
    <cellStyle name="標準 10 2" xfId="107"/>
    <cellStyle name="標準 11" xfId="108"/>
    <cellStyle name="標準 11 2" xfId="109"/>
    <cellStyle name="標準 14" xfId="110"/>
    <cellStyle name="標準 2" xfId="1"/>
    <cellStyle name="標準 2 2" xfId="2"/>
    <cellStyle name="標準 3" xfId="111"/>
    <cellStyle name="標準 3 2" xfId="112"/>
    <cellStyle name="標準 4" xfId="113"/>
    <cellStyle name="標準 5" xfId="114"/>
    <cellStyle name="標準 6" xfId="115"/>
    <cellStyle name="標準 7" xfId="116"/>
    <cellStyle name="標準 8" xfId="117"/>
    <cellStyle name="標準 9" xfId="118"/>
    <cellStyle name="標準 9 2" xfId="119"/>
    <cellStyle name="標準 9 3" xfId="120"/>
    <cellStyle name="良い 2" xfId="121"/>
    <cellStyle name="卮乬" xfId="122"/>
    <cellStyle name="乓" xfId="123"/>
    <cellStyle name="样式 1" xfId="124"/>
    <cellStyle name="湪" xfId="125"/>
    <cellStyle name="湪　〰" xfId="126"/>
    <cellStyle name="湪甀遵牣乬" xfId="127"/>
    <cellStyle name="湪蠀塥T" xfId="128"/>
    <cellStyle name="畮犐N" xfId="129"/>
    <cellStyle name="衮X" xfId="13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238125</xdr:colOff>
          <xdr:row>0</xdr:row>
          <xdr:rowOff>28575</xdr:rowOff>
        </xdr:from>
        <xdr:to>
          <xdr:col>6</xdr:col>
          <xdr:colOff>1114425</xdr:colOff>
          <xdr:row>0</xdr:row>
          <xdr:rowOff>247650</xdr:rowOff>
        </xdr:to>
        <xdr:sp macro="" textlink="">
          <xdr:nvSpPr>
            <xdr:cNvPr id="2049" name="STILLDISPOFF"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画面表示停止</a:t>
              </a:r>
            </a:p>
          </xdr:txBody>
        </xdr:sp>
        <xdr:clientData/>
      </xdr:twoCellAnchor>
    </mc:Choice>
    <mc:Fallback/>
  </mc:AlternateContent>
  <xdr:twoCellAnchor editAs="absolute">
    <xdr:from>
      <xdr:col>6</xdr:col>
      <xdr:colOff>1133475</xdr:colOff>
      <xdr:row>0</xdr:row>
      <xdr:rowOff>38100</xdr:rowOff>
    </xdr:from>
    <xdr:to>
      <xdr:col>8</xdr:col>
      <xdr:colOff>314325</xdr:colOff>
      <xdr:row>0</xdr:row>
      <xdr:rowOff>228600</xdr:rowOff>
    </xdr:to>
    <xdr:sp macro="[1]!MakeBtProtect" textlink="">
      <xdr:nvSpPr>
        <xdr:cNvPr id="3" name="BTN2"/>
        <xdr:cNvSpPr txBox="1">
          <a:spLocks noChangeArrowheads="1"/>
        </xdr:cNvSpPr>
      </xdr:nvSpPr>
      <xdr:spPr bwMode="auto">
        <a:xfrm>
          <a:off x="5210175" y="38100"/>
          <a:ext cx="847725" cy="190500"/>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000080"/>
              </a:solidFill>
              <a:latin typeface="ＭＳ Ｐゴシック"/>
              <a:ea typeface="ＭＳ Ｐゴシック"/>
            </a:rPr>
            <a:t>シート保護</a:t>
          </a:r>
        </a:p>
      </xdr:txBody>
    </xdr:sp>
    <xdr:clientData/>
  </xdr:twoCellAnchor>
  <xdr:twoCellAnchor editAs="absolute">
    <xdr:from>
      <xdr:col>8</xdr:col>
      <xdr:colOff>323850</xdr:colOff>
      <xdr:row>0</xdr:row>
      <xdr:rowOff>38100</xdr:rowOff>
    </xdr:from>
    <xdr:to>
      <xdr:col>9</xdr:col>
      <xdr:colOff>200025</xdr:colOff>
      <xdr:row>0</xdr:row>
      <xdr:rowOff>228600</xdr:rowOff>
    </xdr:to>
    <xdr:sp macro="[1]!MakeBtUnProtect" textlink="">
      <xdr:nvSpPr>
        <xdr:cNvPr id="4" name="BTN3"/>
        <xdr:cNvSpPr txBox="1">
          <a:spLocks noChangeArrowheads="1"/>
        </xdr:cNvSpPr>
      </xdr:nvSpPr>
      <xdr:spPr bwMode="auto">
        <a:xfrm>
          <a:off x="6067425" y="38100"/>
          <a:ext cx="847725" cy="190500"/>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000080"/>
              </a:solidFill>
              <a:latin typeface="ＭＳ Ｐゴシック"/>
              <a:ea typeface="ＭＳ Ｐゴシック"/>
            </a:rPr>
            <a:t>シート保護解除</a:t>
          </a:r>
        </a:p>
      </xdr:txBody>
    </xdr:sp>
    <xdr:clientData/>
  </xdr:twoCellAnchor>
  <xdr:twoCellAnchor editAs="absolute">
    <xdr:from>
      <xdr:col>9</xdr:col>
      <xdr:colOff>238125</xdr:colOff>
      <xdr:row>0</xdr:row>
      <xdr:rowOff>38100</xdr:rowOff>
    </xdr:from>
    <xdr:to>
      <xdr:col>9</xdr:col>
      <xdr:colOff>1085850</xdr:colOff>
      <xdr:row>0</xdr:row>
      <xdr:rowOff>228600</xdr:rowOff>
    </xdr:to>
    <xdr:sp macro="[1]!BtCell" textlink="">
      <xdr:nvSpPr>
        <xdr:cNvPr id="5" name="BTN4"/>
        <xdr:cNvSpPr txBox="1">
          <a:spLocks noChangeArrowheads="1"/>
        </xdr:cNvSpPr>
      </xdr:nvSpPr>
      <xdr:spPr bwMode="auto">
        <a:xfrm>
          <a:off x="6953250" y="38100"/>
          <a:ext cx="847725" cy="190500"/>
        </a:xfrm>
        <a:prstGeom prst="rect">
          <a:avLst/>
        </a:prstGeom>
        <a:solidFill>
          <a:srgbClr xmlns:mc="http://schemas.openxmlformats.org/markup-compatibility/2006" xmlns:a14="http://schemas.microsoft.com/office/drawing/2010/main" val="CCFFFF" mc:Ignorable="a14" a14:legacySpreadsheetColorIndex="27"/>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000080"/>
              </a:solidFill>
              <a:latin typeface="ＭＳ Ｐゴシック"/>
              <a:ea typeface="ＭＳ Ｐゴシック"/>
            </a:rPr>
            <a:t>文頭へ戻る</a:t>
          </a:r>
          <a:endParaRPr lang="ja-JP" altLang="en-US" sz="800" b="0" i="0" u="none" strike="noStrike" baseline="0">
            <a:solidFill>
              <a:srgbClr val="000080"/>
            </a:solidFill>
            <a:latin typeface="STILL"/>
            <a:ea typeface="STILL"/>
          </a:endParaRPr>
        </a:p>
        <a:p>
          <a:pPr algn="ctr" rtl="0">
            <a:defRPr sz="1000"/>
          </a:pPr>
          <a:r>
            <a:rPr lang="en-US" altLang="ja-JP" sz="800" b="0" i="0" u="none" strike="noStrike" baseline="0">
              <a:solidFill>
                <a:srgbClr val="000080"/>
              </a:solidFill>
              <a:latin typeface="STILL"/>
              <a:ea typeface="STILL"/>
            </a:rPr>
            <a:t>A1</a:t>
          </a:r>
        </a:p>
      </xdr:txBody>
    </xdr:sp>
    <xdr:clientData/>
  </xdr:twoCellAnchor>
  <xdr:twoCellAnchor editAs="absolute">
    <xdr:from>
      <xdr:col>11</xdr:col>
      <xdr:colOff>0</xdr:colOff>
      <xdr:row>0</xdr:row>
      <xdr:rowOff>28575</xdr:rowOff>
    </xdr:from>
    <xdr:to>
      <xdr:col>12</xdr:col>
      <xdr:colOff>152400</xdr:colOff>
      <xdr:row>1</xdr:row>
      <xdr:rowOff>0</xdr:rowOff>
    </xdr:to>
    <xdr:sp macro="[1]!Printer" textlink="">
      <xdr:nvSpPr>
        <xdr:cNvPr id="6" name="BTN7" descr="Printer"/>
        <xdr:cNvSpPr txBox="1">
          <a:spLocks noChangeArrowheads="1"/>
        </xdr:cNvSpPr>
      </xdr:nvSpPr>
      <xdr:spPr bwMode="auto">
        <a:xfrm>
          <a:off x="8382000" y="28575"/>
          <a:ext cx="257175" cy="2286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印刷</a:t>
          </a:r>
        </a:p>
        <a:p>
          <a:pPr algn="ctr" rtl="0">
            <a:defRPr sz="1000"/>
          </a:pPr>
          <a:endParaRPr lang="ja-JP" altLang="en-US" sz="800" b="0" i="0" u="none" strike="noStrike" baseline="0">
            <a:solidFill>
              <a:srgbClr val="000000"/>
            </a:solidFill>
            <a:latin typeface="STILL"/>
            <a:ea typeface="STILL"/>
          </a:endParaRPr>
        </a:p>
      </xdr:txBody>
    </xdr:sp>
    <xdr:clientData/>
  </xdr:twoCellAnchor>
  <xdr:twoCellAnchor editAs="absolute">
    <xdr:from>
      <xdr:col>1</xdr:col>
      <xdr:colOff>388410</xdr:colOff>
      <xdr:row>12</xdr:row>
      <xdr:rowOff>130176</xdr:rowOff>
    </xdr:from>
    <xdr:to>
      <xdr:col>3</xdr:col>
      <xdr:colOff>1277410</xdr:colOff>
      <xdr:row>13</xdr:row>
      <xdr:rowOff>187326</xdr:rowOff>
    </xdr:to>
    <xdr:sp macro="[1]!BtPush" textlink="">
      <xdr:nvSpPr>
        <xdr:cNvPr id="7" name="BTN8"/>
        <xdr:cNvSpPr>
          <a:spLocks noChangeArrowheads="1"/>
        </xdr:cNvSpPr>
      </xdr:nvSpPr>
      <xdr:spPr bwMode="auto">
        <a:xfrm>
          <a:off x="462493" y="2490259"/>
          <a:ext cx="2254250" cy="247650"/>
        </a:xfrm>
        <a:prstGeom prst="flowChartPredefinedProcess">
          <a:avLst/>
        </a:prstGeom>
        <a:solidFill>
          <a:srgbClr val="99CCFF"/>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①ﾎﾞﾀﾝ連続実行</a:t>
          </a:r>
          <a:r>
            <a:rPr lang="ja-JP" altLang="en-US" sz="100" b="0" i="0" u="none" strike="noStrike" baseline="0">
              <a:solidFill>
                <a:srgbClr val="808080"/>
              </a:solidFill>
              <a:latin typeface="STILL"/>
              <a:ea typeface="STILL"/>
            </a:rPr>
            <a:t>
</a:t>
          </a:r>
          <a:r>
            <a:rPr lang="en-US" altLang="ja-JP" sz="100" b="0" i="0" u="none" strike="noStrike" baseline="0">
              <a:solidFill>
                <a:srgbClr val="808080"/>
              </a:solidFill>
              <a:latin typeface="STILL"/>
              <a:ea typeface="STILL"/>
            </a:rPr>
            <a:t>STILLDISPOFF,P</a:t>
          </a:r>
          <a:r>
            <a:rPr lang="ja-JP" altLang="en-US" sz="100" b="0" i="0" u="none" strike="noStrike" baseline="0">
              <a:solidFill>
                <a:srgbClr val="808080"/>
              </a:solidFill>
              <a:latin typeface="STILL"/>
              <a:ea typeface="STILL"/>
            </a:rPr>
            <a:t>ｼｰﾄ</a:t>
          </a:r>
          <a:r>
            <a:rPr lang="en-US" altLang="ja-JP" sz="100" b="0" i="0" u="none" strike="noStrike" baseline="0">
              <a:solidFill>
                <a:srgbClr val="808080"/>
              </a:solidFill>
              <a:latin typeface="STILL"/>
              <a:ea typeface="STILL"/>
            </a:rPr>
            <a:t>1
Button 6,P</a:t>
          </a:r>
          <a:r>
            <a:rPr lang="ja-JP" altLang="en-US" sz="100" b="0" i="0" u="none" strike="noStrike" baseline="0">
              <a:solidFill>
                <a:srgbClr val="808080"/>
              </a:solidFill>
              <a:latin typeface="STILL"/>
              <a:ea typeface="STILL"/>
            </a:rPr>
            <a:t>ｼｰﾄ</a:t>
          </a:r>
          <a:r>
            <a:rPr lang="en-US" altLang="ja-JP" sz="100" b="0" i="0" u="none" strike="noStrike" baseline="0">
              <a:solidFill>
                <a:srgbClr val="808080"/>
              </a:solidFill>
              <a:latin typeface="STILL"/>
              <a:ea typeface="STILL"/>
            </a:rPr>
            <a:t>1
Bevel 1,P</a:t>
          </a:r>
          <a:r>
            <a:rPr lang="ja-JP" altLang="en-US" sz="100" b="0" i="0" u="none" strike="noStrike" baseline="0">
              <a:solidFill>
                <a:srgbClr val="808080"/>
              </a:solidFill>
              <a:latin typeface="STILL"/>
              <a:ea typeface="STILL"/>
            </a:rPr>
            <a:t>ｼｰﾄ</a:t>
          </a:r>
          <a:r>
            <a:rPr lang="en-US" altLang="ja-JP" sz="100" b="0" i="0" u="none" strike="noStrike" baseline="0">
              <a:solidFill>
                <a:srgbClr val="808080"/>
              </a:solidFill>
              <a:latin typeface="STILL"/>
              <a:ea typeface="STILL"/>
            </a:rPr>
            <a:t>1</a:t>
          </a:r>
          <a:endParaRPr lang="ja-JP" altLang="en-US" sz="100" b="0" i="0" u="none" strike="noStrike" baseline="0">
            <a:solidFill>
              <a:srgbClr val="808080"/>
            </a:solidFill>
            <a:latin typeface="STILL"/>
            <a:ea typeface="STILL"/>
          </a:endParaRPr>
        </a:p>
      </xdr:txBody>
    </xdr:sp>
    <xdr:clientData/>
  </xdr:twoCellAnchor>
  <xdr:twoCellAnchor editAs="absolute">
    <xdr:from>
      <xdr:col>8</xdr:col>
      <xdr:colOff>800100</xdr:colOff>
      <xdr:row>3</xdr:row>
      <xdr:rowOff>57150</xdr:rowOff>
    </xdr:from>
    <xdr:to>
      <xdr:col>9</xdr:col>
      <xdr:colOff>485775</xdr:colOff>
      <xdr:row>5</xdr:row>
      <xdr:rowOff>0</xdr:rowOff>
    </xdr:to>
    <xdr:sp macro="" textlink="">
      <xdr:nvSpPr>
        <xdr:cNvPr id="8" name="AutoShape 11"/>
        <xdr:cNvSpPr>
          <a:spLocks noChangeArrowheads="1"/>
        </xdr:cNvSpPr>
      </xdr:nvSpPr>
      <xdr:spPr bwMode="auto">
        <a:xfrm>
          <a:off x="6543675" y="704850"/>
          <a:ext cx="657225" cy="32385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9</xdr:col>
      <xdr:colOff>714375</xdr:colOff>
      <xdr:row>3</xdr:row>
      <xdr:rowOff>142875</xdr:rowOff>
    </xdr:from>
    <xdr:to>
      <xdr:col>10</xdr:col>
      <xdr:colOff>76200</xdr:colOff>
      <xdr:row>6</xdr:row>
      <xdr:rowOff>66675</xdr:rowOff>
    </xdr:to>
    <xdr:sp macro="" textlink="">
      <xdr:nvSpPr>
        <xdr:cNvPr id="9" name="AutoShape 12"/>
        <xdr:cNvSpPr>
          <a:spLocks noChangeArrowheads="1"/>
        </xdr:cNvSpPr>
      </xdr:nvSpPr>
      <xdr:spPr bwMode="auto">
        <a:xfrm>
          <a:off x="7429500" y="790575"/>
          <a:ext cx="638175" cy="49530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9</xdr:col>
      <xdr:colOff>723900</xdr:colOff>
      <xdr:row>8</xdr:row>
      <xdr:rowOff>47625</xdr:rowOff>
    </xdr:from>
    <xdr:to>
      <xdr:col>10</xdr:col>
      <xdr:colOff>85725</xdr:colOff>
      <xdr:row>10</xdr:row>
      <xdr:rowOff>142875</xdr:rowOff>
    </xdr:to>
    <xdr:sp macro="" textlink="">
      <xdr:nvSpPr>
        <xdr:cNvPr id="10" name="AutoShape 13"/>
        <xdr:cNvSpPr>
          <a:spLocks noChangeArrowheads="1"/>
        </xdr:cNvSpPr>
      </xdr:nvSpPr>
      <xdr:spPr bwMode="auto">
        <a:xfrm>
          <a:off x="7439025" y="1647825"/>
          <a:ext cx="638175" cy="47625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7</xdr:col>
      <xdr:colOff>276225</xdr:colOff>
      <xdr:row>7</xdr:row>
      <xdr:rowOff>114300</xdr:rowOff>
    </xdr:from>
    <xdr:to>
      <xdr:col>8</xdr:col>
      <xdr:colOff>447675</xdr:colOff>
      <xdr:row>10</xdr:row>
      <xdr:rowOff>19050</xdr:rowOff>
    </xdr:to>
    <xdr:sp macro="" textlink="">
      <xdr:nvSpPr>
        <xdr:cNvPr id="11" name="AutoShape 14"/>
        <xdr:cNvSpPr>
          <a:spLocks noChangeArrowheads="1"/>
        </xdr:cNvSpPr>
      </xdr:nvSpPr>
      <xdr:spPr bwMode="auto">
        <a:xfrm>
          <a:off x="5629275" y="1524000"/>
          <a:ext cx="561975" cy="47625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7</xdr:col>
      <xdr:colOff>323850</xdr:colOff>
      <xdr:row>3</xdr:row>
      <xdr:rowOff>95250</xdr:rowOff>
    </xdr:from>
    <xdr:to>
      <xdr:col>8</xdr:col>
      <xdr:colOff>400050</xdr:colOff>
      <xdr:row>6</xdr:row>
      <xdr:rowOff>9525</xdr:rowOff>
    </xdr:to>
    <xdr:sp macro="" textlink="">
      <xdr:nvSpPr>
        <xdr:cNvPr id="12" name="AutoShape 15"/>
        <xdr:cNvSpPr>
          <a:spLocks noChangeArrowheads="1"/>
        </xdr:cNvSpPr>
      </xdr:nvSpPr>
      <xdr:spPr bwMode="auto">
        <a:xfrm>
          <a:off x="5676900" y="742950"/>
          <a:ext cx="466725" cy="485775"/>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round/>
          <a:headEnd/>
          <a:tailEnd/>
        </a:ln>
      </xdr:spPr>
    </xdr:sp>
    <xdr:clientData/>
  </xdr:twoCellAnchor>
  <xdr:twoCellAnchor editAs="absolute">
    <xdr:from>
      <xdr:col>8</xdr:col>
      <xdr:colOff>790575</xdr:colOff>
      <xdr:row>6</xdr:row>
      <xdr:rowOff>38100</xdr:rowOff>
    </xdr:from>
    <xdr:to>
      <xdr:col>9</xdr:col>
      <xdr:colOff>552450</xdr:colOff>
      <xdr:row>9</xdr:row>
      <xdr:rowOff>57150</xdr:rowOff>
    </xdr:to>
    <xdr:sp macro="" textlink="">
      <xdr:nvSpPr>
        <xdr:cNvPr id="13" name="AutoShape 16"/>
        <xdr:cNvSpPr>
          <a:spLocks noChangeArrowheads="1"/>
        </xdr:cNvSpPr>
      </xdr:nvSpPr>
      <xdr:spPr bwMode="auto">
        <a:xfrm>
          <a:off x="6534150" y="1257300"/>
          <a:ext cx="733425" cy="59055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8</xdr:col>
      <xdr:colOff>400050</xdr:colOff>
      <xdr:row>4</xdr:row>
      <xdr:rowOff>152400</xdr:rowOff>
    </xdr:from>
    <xdr:to>
      <xdr:col>8</xdr:col>
      <xdr:colOff>790575</xdr:colOff>
      <xdr:row>7</xdr:row>
      <xdr:rowOff>142875</xdr:rowOff>
    </xdr:to>
    <xdr:cxnSp macro="">
      <xdr:nvCxnSpPr>
        <xdr:cNvPr id="14" name="AutoShape 17"/>
        <xdr:cNvCxnSpPr>
          <a:cxnSpLocks noChangeShapeType="1"/>
          <a:stCxn id="12" idx="4"/>
          <a:endCxn id="13" idx="1"/>
        </xdr:cNvCxnSpPr>
      </xdr:nvCxnSpPr>
      <xdr:spPr bwMode="auto">
        <a:xfrm>
          <a:off x="6143625" y="990600"/>
          <a:ext cx="390525" cy="561975"/>
        </a:xfrm>
        <a:prstGeom prst="bentConnector3">
          <a:avLst>
            <a:gd name="adj1" fmla="val 48782"/>
          </a:avLst>
        </a:prstGeom>
        <a:noFill/>
        <a:ln w="9525">
          <a:solidFill>
            <a:srgbClr xmlns:mc="http://schemas.openxmlformats.org/markup-compatibility/2006" xmlns:a14="http://schemas.microsoft.com/office/drawing/2010/main" val="808080" mc:Ignorable="a14" a14:legacySpreadsheetColorIndex="23"/>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9</xdr:col>
      <xdr:colOff>552450</xdr:colOff>
      <xdr:row>7</xdr:row>
      <xdr:rowOff>142875</xdr:rowOff>
    </xdr:from>
    <xdr:to>
      <xdr:col>9</xdr:col>
      <xdr:colOff>1047750</xdr:colOff>
      <xdr:row>8</xdr:row>
      <xdr:rowOff>47625</xdr:rowOff>
    </xdr:to>
    <xdr:cxnSp macro="">
      <xdr:nvCxnSpPr>
        <xdr:cNvPr id="15" name="AutoShape 18"/>
        <xdr:cNvCxnSpPr>
          <a:cxnSpLocks noChangeShapeType="1"/>
          <a:stCxn id="13" idx="3"/>
          <a:endCxn id="10" idx="0"/>
        </xdr:cNvCxnSpPr>
      </xdr:nvCxnSpPr>
      <xdr:spPr bwMode="auto">
        <a:xfrm>
          <a:off x="7267575" y="1552575"/>
          <a:ext cx="495300" cy="95250"/>
        </a:xfrm>
        <a:prstGeom prst="bentConnector2">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9</xdr:col>
      <xdr:colOff>552450</xdr:colOff>
      <xdr:row>6</xdr:row>
      <xdr:rowOff>66675</xdr:rowOff>
    </xdr:from>
    <xdr:to>
      <xdr:col>9</xdr:col>
      <xdr:colOff>1038225</xdr:colOff>
      <xdr:row>7</xdr:row>
      <xdr:rowOff>142875</xdr:rowOff>
    </xdr:to>
    <xdr:cxnSp macro="">
      <xdr:nvCxnSpPr>
        <xdr:cNvPr id="16" name="AutoShape 19"/>
        <xdr:cNvCxnSpPr>
          <a:cxnSpLocks noChangeShapeType="1"/>
          <a:stCxn id="13" idx="3"/>
          <a:endCxn id="9" idx="2"/>
        </xdr:cNvCxnSpPr>
      </xdr:nvCxnSpPr>
      <xdr:spPr bwMode="auto">
        <a:xfrm flipV="1">
          <a:off x="7267575" y="1285875"/>
          <a:ext cx="485775" cy="266700"/>
        </a:xfrm>
        <a:prstGeom prst="bentConnector2">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8</xdr:col>
      <xdr:colOff>390525</xdr:colOff>
      <xdr:row>7</xdr:row>
      <xdr:rowOff>142875</xdr:rowOff>
    </xdr:from>
    <xdr:to>
      <xdr:col>8</xdr:col>
      <xdr:colOff>790575</xdr:colOff>
      <xdr:row>8</xdr:row>
      <xdr:rowOff>161925</xdr:rowOff>
    </xdr:to>
    <xdr:cxnSp macro="">
      <xdr:nvCxnSpPr>
        <xdr:cNvPr id="17" name="AutoShape 20"/>
        <xdr:cNvCxnSpPr>
          <a:cxnSpLocks noChangeShapeType="1"/>
          <a:stCxn id="11" idx="5"/>
          <a:endCxn id="13" idx="1"/>
        </xdr:cNvCxnSpPr>
      </xdr:nvCxnSpPr>
      <xdr:spPr bwMode="auto">
        <a:xfrm flipV="1">
          <a:off x="6134100" y="1552575"/>
          <a:ext cx="400050" cy="209550"/>
        </a:xfrm>
        <a:prstGeom prst="bentConnector3">
          <a:avLst>
            <a:gd name="adj1" fmla="val 54764"/>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9</xdr:col>
      <xdr:colOff>161925</xdr:colOff>
      <xdr:row>5</xdr:row>
      <xdr:rowOff>0</xdr:rowOff>
    </xdr:from>
    <xdr:to>
      <xdr:col>9</xdr:col>
      <xdr:colOff>190500</xdr:colOff>
      <xdr:row>6</xdr:row>
      <xdr:rowOff>38100</xdr:rowOff>
    </xdr:to>
    <xdr:cxnSp macro="">
      <xdr:nvCxnSpPr>
        <xdr:cNvPr id="18" name="AutoShape 21"/>
        <xdr:cNvCxnSpPr>
          <a:cxnSpLocks noChangeShapeType="1"/>
          <a:stCxn id="8" idx="2"/>
          <a:endCxn id="13" idx="0"/>
        </xdr:cNvCxnSpPr>
      </xdr:nvCxnSpPr>
      <xdr:spPr bwMode="auto">
        <a:xfrm rot="16200000" flipH="1">
          <a:off x="6777038" y="1128712"/>
          <a:ext cx="228600" cy="28575"/>
        </a:xfrm>
        <a:prstGeom prst="bentConnector3">
          <a:avLst>
            <a:gd name="adj1" fmla="val 50000"/>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7</xdr:col>
      <xdr:colOff>114300</xdr:colOff>
      <xdr:row>11</xdr:row>
      <xdr:rowOff>142875</xdr:rowOff>
    </xdr:from>
    <xdr:to>
      <xdr:col>7</xdr:col>
      <xdr:colOff>371475</xdr:colOff>
      <xdr:row>12</xdr:row>
      <xdr:rowOff>123825</xdr:rowOff>
    </xdr:to>
    <xdr:cxnSp macro="">
      <xdr:nvCxnSpPr>
        <xdr:cNvPr id="19" name="AutoShape 22"/>
        <xdr:cNvCxnSpPr>
          <a:cxnSpLocks noChangeShapeType="1"/>
        </xdr:cNvCxnSpPr>
      </xdr:nvCxnSpPr>
      <xdr:spPr bwMode="auto">
        <a:xfrm>
          <a:off x="5467350" y="2314575"/>
          <a:ext cx="257175" cy="171450"/>
        </a:xfrm>
        <a:prstGeom prst="bentConnector3">
          <a:avLst>
            <a:gd name="adj1" fmla="val 48148"/>
          </a:avLst>
        </a:prstGeom>
        <a:noFill/>
        <a:ln w="9525">
          <a:solidFill>
            <a:srgbClr xmlns:mc="http://schemas.openxmlformats.org/markup-compatibility/2006" xmlns:a14="http://schemas.microsoft.com/office/drawing/2010/main" val="808080" mc:Ignorable="a14" a14:legacySpreadsheetColorIndex="23"/>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8</xdr:col>
      <xdr:colOff>57150</xdr:colOff>
      <xdr:row>11</xdr:row>
      <xdr:rowOff>123825</xdr:rowOff>
    </xdr:from>
    <xdr:to>
      <xdr:col>8</xdr:col>
      <xdr:colOff>333375</xdr:colOff>
      <xdr:row>12</xdr:row>
      <xdr:rowOff>133350</xdr:rowOff>
    </xdr:to>
    <xdr:cxnSp macro="">
      <xdr:nvCxnSpPr>
        <xdr:cNvPr id="20" name="AutoShape 23"/>
        <xdr:cNvCxnSpPr>
          <a:cxnSpLocks noChangeShapeType="1"/>
        </xdr:cNvCxnSpPr>
      </xdr:nvCxnSpPr>
      <xdr:spPr bwMode="auto">
        <a:xfrm>
          <a:off x="5800725" y="2295525"/>
          <a:ext cx="276225" cy="200025"/>
        </a:xfrm>
        <a:prstGeom prst="bentConnector3">
          <a:avLst>
            <a:gd name="adj1" fmla="val 48278"/>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absolute">
    <xdr:from>
      <xdr:col>8</xdr:col>
      <xdr:colOff>457200</xdr:colOff>
      <xdr:row>11</xdr:row>
      <xdr:rowOff>123825</xdr:rowOff>
    </xdr:from>
    <xdr:to>
      <xdr:col>8</xdr:col>
      <xdr:colOff>733425</xdr:colOff>
      <xdr:row>12</xdr:row>
      <xdr:rowOff>133350</xdr:rowOff>
    </xdr:to>
    <xdr:sp macro="" textlink="">
      <xdr:nvSpPr>
        <xdr:cNvPr id="21" name="AutoShape 25"/>
        <xdr:cNvSpPr>
          <a:spLocks noChangeArrowheads="1"/>
        </xdr:cNvSpPr>
      </xdr:nvSpPr>
      <xdr:spPr bwMode="auto">
        <a:xfrm>
          <a:off x="6200775" y="2295525"/>
          <a:ext cx="276225" cy="200025"/>
        </a:xfrm>
        <a:prstGeom prst="downArrow">
          <a:avLst>
            <a:gd name="adj1" fmla="val 51722"/>
            <a:gd name="adj2" fmla="val 28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8</xdr:col>
      <xdr:colOff>819150</xdr:colOff>
      <xdr:row>11</xdr:row>
      <xdr:rowOff>76200</xdr:rowOff>
    </xdr:from>
    <xdr:to>
      <xdr:col>9</xdr:col>
      <xdr:colOff>47625</xdr:colOff>
      <xdr:row>12</xdr:row>
      <xdr:rowOff>152400</xdr:rowOff>
    </xdr:to>
    <xdr:sp macro="" textlink="">
      <xdr:nvSpPr>
        <xdr:cNvPr id="22" name="AutoShape 26"/>
        <xdr:cNvSpPr>
          <a:spLocks noChangeArrowheads="1"/>
        </xdr:cNvSpPr>
      </xdr:nvSpPr>
      <xdr:spPr bwMode="auto">
        <a:xfrm>
          <a:off x="6562725" y="2247900"/>
          <a:ext cx="200025" cy="266700"/>
        </a:xfrm>
        <a:prstGeom prst="rightArrow">
          <a:avLst>
            <a:gd name="adj1" fmla="val 57139"/>
            <a:gd name="adj2"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9</xdr:col>
      <xdr:colOff>133350</xdr:colOff>
      <xdr:row>12</xdr:row>
      <xdr:rowOff>19050</xdr:rowOff>
    </xdr:from>
    <xdr:to>
      <xdr:col>9</xdr:col>
      <xdr:colOff>438150</xdr:colOff>
      <xdr:row>12</xdr:row>
      <xdr:rowOff>28575</xdr:rowOff>
    </xdr:to>
    <xdr:sp macro="" textlink="">
      <xdr:nvSpPr>
        <xdr:cNvPr id="23" name="Line 27"/>
        <xdr:cNvSpPr>
          <a:spLocks noChangeShapeType="1"/>
        </xdr:cNvSpPr>
      </xdr:nvSpPr>
      <xdr:spPr bwMode="auto">
        <a:xfrm>
          <a:off x="6848475" y="2381250"/>
          <a:ext cx="304800" cy="9525"/>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editAs="absolute">
    <xdr:from>
      <xdr:col>9</xdr:col>
      <xdr:colOff>1181100</xdr:colOff>
      <xdr:row>11</xdr:row>
      <xdr:rowOff>123825</xdr:rowOff>
    </xdr:from>
    <xdr:to>
      <xdr:col>10</xdr:col>
      <xdr:colOff>266700</xdr:colOff>
      <xdr:row>13</xdr:row>
      <xdr:rowOff>152400</xdr:rowOff>
    </xdr:to>
    <xdr:sp macro="" textlink="">
      <xdr:nvSpPr>
        <xdr:cNvPr id="24" name="Text Box 28"/>
        <xdr:cNvSpPr txBox="1">
          <a:spLocks noChangeArrowheads="1"/>
        </xdr:cNvSpPr>
      </xdr:nvSpPr>
      <xdr:spPr bwMode="auto">
        <a:xfrm>
          <a:off x="7896225" y="2295525"/>
          <a:ext cx="361950"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8</xdr:col>
      <xdr:colOff>609600</xdr:colOff>
      <xdr:row>13</xdr:row>
      <xdr:rowOff>28575</xdr:rowOff>
    </xdr:from>
    <xdr:to>
      <xdr:col>8</xdr:col>
      <xdr:colOff>866775</xdr:colOff>
      <xdr:row>14</xdr:row>
      <xdr:rowOff>95250</xdr:rowOff>
    </xdr:to>
    <xdr:sp macro="" textlink="">
      <xdr:nvSpPr>
        <xdr:cNvPr id="25" name="AutoShape 29"/>
        <xdr:cNvSpPr>
          <a:spLocks noChangeArrowheads="1"/>
        </xdr:cNvSpPr>
      </xdr:nvSpPr>
      <xdr:spPr bwMode="auto">
        <a:xfrm>
          <a:off x="6353175" y="2581275"/>
          <a:ext cx="257175" cy="257175"/>
        </a:xfrm>
        <a:prstGeom prst="leftRightArrow">
          <a:avLst>
            <a:gd name="adj1" fmla="val 62963"/>
            <a:gd name="adj2" fmla="val 296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9</xdr:col>
      <xdr:colOff>657225</xdr:colOff>
      <xdr:row>11</xdr:row>
      <xdr:rowOff>161925</xdr:rowOff>
    </xdr:from>
    <xdr:to>
      <xdr:col>9</xdr:col>
      <xdr:colOff>1123950</xdr:colOff>
      <xdr:row>13</xdr:row>
      <xdr:rowOff>66675</xdr:rowOff>
    </xdr:to>
    <xdr:sp macro="" textlink="">
      <xdr:nvSpPr>
        <xdr:cNvPr id="26" name="AutoShape 30"/>
        <xdr:cNvSpPr>
          <a:spLocks noChangeArrowheads="1"/>
        </xdr:cNvSpPr>
      </xdr:nvSpPr>
      <xdr:spPr bwMode="auto">
        <a:xfrm>
          <a:off x="7372350" y="2333625"/>
          <a:ext cx="466725" cy="285750"/>
        </a:xfrm>
        <a:prstGeom prst="wedgeRoundRectCallout">
          <a:avLst>
            <a:gd name="adj1" fmla="val -43880"/>
            <a:gd name="adj2" fmla="val 733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absolute">
    <xdr:from>
      <xdr:col>5</xdr:col>
      <xdr:colOff>504825</xdr:colOff>
      <xdr:row>0</xdr:row>
      <xdr:rowOff>28575</xdr:rowOff>
    </xdr:from>
    <xdr:to>
      <xdr:col>6</xdr:col>
      <xdr:colOff>219075</xdr:colOff>
      <xdr:row>1</xdr:row>
      <xdr:rowOff>0</xdr:rowOff>
    </xdr:to>
    <xdr:sp macro="[1]!None" textlink="">
      <xdr:nvSpPr>
        <xdr:cNvPr id="30" name="BTN36"/>
        <xdr:cNvSpPr>
          <a:spLocks noChangeArrowheads="1"/>
        </xdr:cNvSpPr>
      </xdr:nvSpPr>
      <xdr:spPr bwMode="auto">
        <a:xfrm>
          <a:off x="3609975" y="28575"/>
          <a:ext cx="685800" cy="22860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MS UI Gothic"/>
              <a:ea typeface="MS UI Gothic"/>
            </a:rPr>
            <a:t>何もしない</a:t>
          </a:r>
        </a:p>
      </xdr:txBody>
    </xdr:sp>
    <xdr:clientData/>
  </xdr:twoCellAnchor>
  <mc:AlternateContent xmlns:mc="http://schemas.openxmlformats.org/markup-compatibility/2006">
    <mc:Choice xmlns:a14="http://schemas.microsoft.com/office/drawing/2010/main" Requires="a14">
      <xdr:twoCellAnchor editAs="absolute">
        <xdr:from>
          <xdr:col>4</xdr:col>
          <xdr:colOff>0</xdr:colOff>
          <xdr:row>0</xdr:row>
          <xdr:rowOff>28575</xdr:rowOff>
        </xdr:from>
        <xdr:to>
          <xdr:col>5</xdr:col>
          <xdr:colOff>485775</xdr:colOff>
          <xdr:row>0</xdr:row>
          <xdr:rowOff>247650</xdr:rowOff>
        </xdr:to>
        <xdr:sp macro="" textlink="">
          <xdr:nvSpPr>
            <xdr:cNvPr id="2050" name="BTN37"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シート参照</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1114425</xdr:colOff>
          <xdr:row>0</xdr:row>
          <xdr:rowOff>38100</xdr:rowOff>
        </xdr:from>
        <xdr:to>
          <xdr:col>10</xdr:col>
          <xdr:colOff>361950</xdr:colOff>
          <xdr:row>0</xdr:row>
          <xdr:rowOff>247650</xdr:rowOff>
        </xdr:to>
        <xdr:sp macro="" textlink="">
          <xdr:nvSpPr>
            <xdr:cNvPr id="2051" name="BTN38"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明朝"/>
                </a:rPr>
                <a:t>MenuBar</a:t>
              </a: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21111000</a:t>
              </a:r>
            </a:p>
            <a:p>
              <a:pPr algn="ctr" rtl="0">
                <a:defRPr sz="1000"/>
              </a:pPr>
              <a:r>
                <a:rPr lang="ja-JP" altLang="en-US" sz="800" b="0" i="0" u="none" strike="noStrike" baseline="0">
                  <a:solidFill>
                    <a:srgbClr val="000000"/>
                  </a:solidFill>
                  <a:latin typeface="StiLL"/>
                  <a:ea typeface="StiLL"/>
                </a:rPr>
                <a:t>00004</a:t>
              </a: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0</a:t>
              </a: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30</a:t>
              </a:r>
            </a:p>
            <a:p>
              <a:pPr algn="ctr" rtl="0">
                <a:defRPr sz="1000"/>
              </a:pPr>
              <a:r>
                <a:rPr lang="ja-JP" altLang="en-US" sz="800" b="0" i="0" u="none" strike="noStrike" baseline="0">
                  <a:solidFill>
                    <a:srgbClr val="000000"/>
                  </a:solidFill>
                  <a:latin typeface="StiLL"/>
                  <a:ea typeface="StiLL"/>
                </a:rPr>
                <a:t>00000</a:t>
              </a:r>
            </a:p>
          </xdr:txBody>
        </xdr:sp>
        <xdr:clientData/>
      </xdr:twoCellAnchor>
    </mc:Choice>
    <mc:Fallback/>
  </mc:AlternateContent>
  <xdr:twoCellAnchor>
    <xdr:from>
      <xdr:col>6</xdr:col>
      <xdr:colOff>533400</xdr:colOff>
      <xdr:row>9</xdr:row>
      <xdr:rowOff>38100</xdr:rowOff>
    </xdr:from>
    <xdr:to>
      <xdr:col>6</xdr:col>
      <xdr:colOff>533400</xdr:colOff>
      <xdr:row>10</xdr:row>
      <xdr:rowOff>28575</xdr:rowOff>
    </xdr:to>
    <xdr:sp macro="" textlink="">
      <xdr:nvSpPr>
        <xdr:cNvPr id="33" name="Line 40"/>
        <xdr:cNvSpPr>
          <a:spLocks noChangeShapeType="1"/>
        </xdr:cNvSpPr>
      </xdr:nvSpPr>
      <xdr:spPr bwMode="auto">
        <a:xfrm>
          <a:off x="4610100" y="182880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2</xdr:col>
          <xdr:colOff>0</xdr:colOff>
          <xdr:row>25</xdr:row>
          <xdr:rowOff>0</xdr:rowOff>
        </xdr:from>
        <xdr:to>
          <xdr:col>4</xdr:col>
          <xdr:colOff>0</xdr:colOff>
          <xdr:row>26</xdr:row>
          <xdr:rowOff>0</xdr:rowOff>
        </xdr:to>
        <xdr:sp macro="" textlink="">
          <xdr:nvSpPr>
            <xdr:cNvPr id="2054" name="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会員ﾌｧｲﾙを開く</a:t>
              </a:r>
            </a:p>
            <a:p>
              <a:pPr algn="ctr" rtl="0">
                <a:defRPr sz="1000"/>
              </a:pPr>
              <a:r>
                <a:rPr lang="ja-JP" altLang="en-US" sz="1100" b="0" i="0" u="none" strike="noStrike" baseline="0">
                  <a:solidFill>
                    <a:srgbClr val="000000"/>
                  </a:solidFill>
                  <a:latin typeface="ＭＳ Ｐゴシック"/>
                  <a:ea typeface="ＭＳ Ｐゴシック"/>
                </a:rPr>
                <a:t>ListBook.xlsx</a:t>
              </a:r>
            </a:p>
            <a:p>
              <a:pPr algn="ctr" rtl="0">
                <a:defRPr sz="1000"/>
              </a:pPr>
              <a:r>
                <a:rPr lang="ja-JP" altLang="en-US" sz="1100" b="0" i="0" u="none" strike="noStrike" baseline="0">
                  <a:solidFill>
                    <a:srgbClr val="000000"/>
                  </a:solidFill>
                  <a:latin typeface="ＭＳ Ｐゴシック"/>
                  <a:ea typeface="ＭＳ Ｐゴシック"/>
                </a:rPr>
                <a:t>%</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xdr:twoCellAnchor>
    <xdr:from>
      <xdr:col>1</xdr:col>
      <xdr:colOff>387350</xdr:colOff>
      <xdr:row>27</xdr:row>
      <xdr:rowOff>111125</xdr:rowOff>
    </xdr:from>
    <xdr:to>
      <xdr:col>3</xdr:col>
      <xdr:colOff>130175</xdr:colOff>
      <xdr:row>28</xdr:row>
      <xdr:rowOff>149225</xdr:rowOff>
    </xdr:to>
    <xdr:sp macro="[1]!BtPush" textlink="">
      <xdr:nvSpPr>
        <xdr:cNvPr id="2" name="額縁 1"/>
        <xdr:cNvSpPr/>
      </xdr:nvSpPr>
      <xdr:spPr>
        <a:xfrm>
          <a:off x="463550" y="5330825"/>
          <a:ext cx="1104900" cy="228600"/>
        </a:xfrm>
        <a:prstGeom prst="bevel">
          <a:avLst/>
        </a:prstGeom>
        <a:solidFill>
          <a:srgbClr xmlns:mc="http://schemas.openxmlformats.org/markup-compatibility/2006" xmlns:a14="http://schemas.microsoft.com/office/drawing/2010/main" val="C0C0C0" mc:Ignorable="a14" a14:legacySpreadsheetColorIndex="22"/>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12700" rIns="0" bIns="0" rtlCol="0" anchor="t"/>
        <a:lstStyle/>
        <a:p>
          <a:pPr algn="ctr"/>
          <a:r>
            <a:rPr kumimoji="1" lang="ja-JP" altLang="en-US" sz="900">
              <a:solidFill>
                <a:srgbClr val="000000"/>
              </a:solidFill>
            </a:rPr>
            <a:t>データ範囲の取得</a:t>
          </a:r>
          <a:r>
            <a:rPr kumimoji="1" lang="ja-JP" altLang="en-US" sz="100">
              <a:solidFill>
                <a:srgbClr val="000000"/>
              </a:solidFill>
              <a:latin typeface="STILL"/>
              <a:ea typeface="STILL"/>
            </a:rPr>
            <a:t>
</a:t>
          </a:r>
          <a:r>
            <a:rPr kumimoji="1" lang="en-US" altLang="ja-JP" sz="100">
              <a:solidFill>
                <a:srgbClr val="000000"/>
              </a:solidFill>
              <a:latin typeface="STILL"/>
              <a:ea typeface="STILL"/>
            </a:rPr>
            <a:t>BTNRowGet,BtRowMax</a:t>
          </a:r>
          <a:endParaRPr kumimoji="1" lang="ja-JP" altLang="en-US" sz="100">
            <a:solidFill>
              <a:srgbClr val="000000"/>
            </a:solidFill>
            <a:latin typeface="STILL"/>
            <a:ea typeface="ST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400050</xdr:colOff>
          <xdr:row>0</xdr:row>
          <xdr:rowOff>19050</xdr:rowOff>
        </xdr:from>
        <xdr:to>
          <xdr:col>12</xdr:col>
          <xdr:colOff>38100</xdr:colOff>
          <xdr:row>2</xdr:row>
          <xdr:rowOff>0</xdr:rowOff>
        </xdr:to>
        <xdr:sp macro="" textlink="">
          <xdr:nvSpPr>
            <xdr:cNvPr id="1025" name="STILLDISPOFF"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000" b="0" i="0" u="none" strike="noStrike" baseline="0">
                  <a:solidFill>
                    <a:srgbClr val="333333"/>
                  </a:solidFill>
                  <a:latin typeface="ＭＳ Ｐゴシック"/>
                  <a:ea typeface="ＭＳ Ｐゴシック"/>
                </a:rPr>
                <a:t>画面表示停止</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57150</xdr:colOff>
          <xdr:row>0</xdr:row>
          <xdr:rowOff>19050</xdr:rowOff>
        </xdr:from>
        <xdr:to>
          <xdr:col>13</xdr:col>
          <xdr:colOff>47625</xdr:colOff>
          <xdr:row>2</xdr:row>
          <xdr:rowOff>0</xdr:rowOff>
        </xdr:to>
        <xdr:sp macro="" textlink="">
          <xdr:nvSpPr>
            <xdr:cNvPr id="1026" name="STILLDISPON"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000" b="0" i="0" u="none" strike="noStrike" baseline="0">
                  <a:solidFill>
                    <a:srgbClr val="333333"/>
                  </a:solidFill>
                  <a:latin typeface="ＭＳ Ｐゴシック"/>
                  <a:ea typeface="ＭＳ Ｐゴシック"/>
                </a:rPr>
                <a:t>画面表示再開</a:t>
              </a:r>
            </a:p>
          </xdr:txBody>
        </xdr:sp>
        <xdr:clientData/>
      </xdr:twoCellAnchor>
    </mc:Choice>
    <mc:Fallback/>
  </mc:AlternateContent>
  <xdr:absoluteAnchor>
    <xdr:pos x="5143500" y="28575"/>
    <xdr:ext cx="876300" cy="161925"/>
    <xdr:sp macro="" textlink="">
      <xdr:nvSpPr>
        <xdr:cNvPr id="4" name="BTN3">
          <a:extLst>
            <a:ext uri="{FF2B5EF4-FFF2-40B4-BE49-F238E27FC236}">
              <a16:creationId xmlns="" xmlns:a16="http://schemas.microsoft.com/office/drawing/2014/main" id="{00000000-0008-0000-0100-000004000000}"/>
            </a:ext>
          </a:extLst>
        </xdr:cNvPr>
        <xdr:cNvSpPr txBox="1">
          <a:spLocks noChangeArrowheads="1"/>
        </xdr:cNvSpPr>
      </xdr:nvSpPr>
      <xdr:spPr bwMode="auto">
        <a:xfrm>
          <a:off x="5143500" y="28575"/>
          <a:ext cx="876300" cy="161925"/>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◇シート保護</a:t>
          </a:r>
        </a:p>
      </xdr:txBody>
    </xdr:sp>
    <xdr:clientData/>
  </xdr:absoluteAnchor>
  <xdr:absoluteAnchor>
    <xdr:pos x="6048375" y="28575"/>
    <xdr:ext cx="1123950" cy="171450"/>
    <xdr:sp macro="" textlink="">
      <xdr:nvSpPr>
        <xdr:cNvPr id="5" name="BTN4">
          <a:extLst>
            <a:ext uri="{FF2B5EF4-FFF2-40B4-BE49-F238E27FC236}">
              <a16:creationId xmlns="" xmlns:a16="http://schemas.microsoft.com/office/drawing/2014/main" id="{00000000-0008-0000-0100-000005000000}"/>
            </a:ext>
          </a:extLst>
        </xdr:cNvPr>
        <xdr:cNvSpPr txBox="1">
          <a:spLocks noChangeArrowheads="1"/>
        </xdr:cNvSpPr>
      </xdr:nvSpPr>
      <xdr:spPr bwMode="auto">
        <a:xfrm>
          <a:off x="6048375" y="28575"/>
          <a:ext cx="1123950" cy="171450"/>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◇シート保護解除</a:t>
          </a:r>
        </a:p>
      </xdr:txBody>
    </xdr:sp>
    <xdr:clientData/>
  </xdr:absoluteAnchor>
  <xdr:absoluteAnchor>
    <xdr:pos x="5143500" y="238125"/>
    <xdr:ext cx="876300" cy="161925"/>
    <xdr:sp macro="" textlink="">
      <xdr:nvSpPr>
        <xdr:cNvPr id="6" name="BTN5">
          <a:extLst>
            <a:ext uri="{FF2B5EF4-FFF2-40B4-BE49-F238E27FC236}">
              <a16:creationId xmlns="" xmlns:a16="http://schemas.microsoft.com/office/drawing/2014/main" id="{00000000-0008-0000-0100-000006000000}"/>
            </a:ext>
          </a:extLst>
        </xdr:cNvPr>
        <xdr:cNvSpPr txBox="1">
          <a:spLocks noChangeArrowheads="1"/>
        </xdr:cNvSpPr>
      </xdr:nvSpPr>
      <xdr:spPr bwMode="auto">
        <a:xfrm>
          <a:off x="5143500" y="238125"/>
          <a:ext cx="876300" cy="161925"/>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◇シート保護</a:t>
          </a:r>
        </a:p>
      </xdr:txBody>
    </xdr:sp>
    <xdr:clientData/>
  </xdr:absoluteAnchor>
  <xdr:absoluteAnchor>
    <xdr:pos x="6048375" y="238125"/>
    <xdr:ext cx="1123950" cy="161925"/>
    <xdr:sp macro="" textlink="">
      <xdr:nvSpPr>
        <xdr:cNvPr id="7" name="BTN6">
          <a:extLst>
            <a:ext uri="{FF2B5EF4-FFF2-40B4-BE49-F238E27FC236}">
              <a16:creationId xmlns="" xmlns:a16="http://schemas.microsoft.com/office/drawing/2014/main" id="{00000000-0008-0000-0100-000007000000}"/>
            </a:ext>
          </a:extLst>
        </xdr:cNvPr>
        <xdr:cNvSpPr txBox="1">
          <a:spLocks noChangeArrowheads="1"/>
        </xdr:cNvSpPr>
      </xdr:nvSpPr>
      <xdr:spPr bwMode="auto">
        <a:xfrm>
          <a:off x="6048375" y="238125"/>
          <a:ext cx="1123950" cy="161925"/>
        </a:xfrm>
        <a:prstGeom prst="rect">
          <a:avLst/>
        </a:prstGeom>
        <a:solidFill>
          <a:srgbClr xmlns:mc="http://schemas.openxmlformats.org/markup-compatibility/2006" xmlns:a14="http://schemas.microsoft.com/office/drawing/2010/main" val="FFFF99" mc:Ignorable="a14" a14:legacySpreadsheetColorIndex="43"/>
        </a:solidFill>
        <a:ln>
          <a:noFill/>
        </a:ln>
        <a:effectLst>
          <a:outerShdw dist="35921" dir="2700000" algn="ctr" rotWithShape="0">
            <a:srgbClr val="000000"/>
          </a:outerShdw>
        </a:effectLst>
        <a:extLs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◇シート保護解除</a:t>
          </a:r>
        </a:p>
      </xdr:txBody>
    </xdr:sp>
    <xdr:clientData/>
  </xdr:absoluteAnchor>
  <xdr:absoluteAnchor>
    <xdr:pos x="4324350" y="238125"/>
    <xdr:ext cx="762000" cy="161925"/>
    <xdr:sp macro="" textlink="">
      <xdr:nvSpPr>
        <xdr:cNvPr id="8" name="BTN7">
          <a:extLst>
            <a:ext uri="{FF2B5EF4-FFF2-40B4-BE49-F238E27FC236}">
              <a16:creationId xmlns="" xmlns:a16="http://schemas.microsoft.com/office/drawing/2014/main" id="{00000000-0008-0000-0100-000008000000}"/>
            </a:ext>
          </a:extLst>
        </xdr:cNvPr>
        <xdr:cNvSpPr txBox="1">
          <a:spLocks noChangeArrowheads="1"/>
        </xdr:cNvSpPr>
      </xdr:nvSpPr>
      <xdr:spPr bwMode="auto">
        <a:xfrm>
          <a:off x="4324350" y="238125"/>
          <a:ext cx="762000" cy="161925"/>
        </a:xfrm>
        <a:prstGeom prst="rect">
          <a:avLst/>
        </a:prstGeom>
        <a:solidFill>
          <a:srgbClr xmlns:mc="http://schemas.openxmlformats.org/markup-compatibility/2006" xmlns:a14="http://schemas.microsoft.com/office/drawing/2010/main" val="CCFFFF" mc:Ignorable="a14" a14:legacySpreadsheetColorIndex="27"/>
        </a:solidFill>
        <a:ln>
          <a:noFill/>
        </a:ln>
        <a:effectLst>
          <a:outerShdw dist="35921" dir="2700000" algn="ctr" rotWithShape="0">
            <a:srgbClr val="000000"/>
          </a:outerShdw>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文頭へ戻る</a:t>
          </a:r>
          <a:endParaRPr lang="ja-JP" altLang="en-US" sz="800" b="0" i="0" u="none" strike="noStrike" baseline="0">
            <a:solidFill>
              <a:srgbClr val="333333"/>
            </a:solidFill>
            <a:latin typeface="STILL"/>
            <a:ea typeface="STILL"/>
          </a:endParaRPr>
        </a:p>
        <a:p>
          <a:pPr algn="ctr" rtl="0">
            <a:defRPr sz="1000"/>
          </a:pPr>
          <a:r>
            <a:rPr lang="en-US" altLang="ja-JP" sz="800" b="0" i="0" u="none" strike="noStrike" baseline="0">
              <a:solidFill>
                <a:srgbClr val="333333"/>
              </a:solidFill>
              <a:latin typeface="STILL"/>
              <a:ea typeface="STILL"/>
            </a:rPr>
            <a:t>A1</a:t>
          </a:r>
        </a:p>
      </xdr:txBody>
    </xdr:sp>
    <xdr:clientData/>
  </xdr:absoluteAnchor>
  <xdr:absoluteAnchor>
    <xdr:pos x="7658100" y="0"/>
    <xdr:ext cx="238125" cy="304800"/>
    <xdr:sp macro="" textlink="">
      <xdr:nvSpPr>
        <xdr:cNvPr id="9" name="BTN8" descr="Printer">
          <a:extLst>
            <a:ext uri="{FF2B5EF4-FFF2-40B4-BE49-F238E27FC236}">
              <a16:creationId xmlns="" xmlns:a16="http://schemas.microsoft.com/office/drawing/2014/main" id="{00000000-0008-0000-0100-000009000000}"/>
            </a:ext>
          </a:extLst>
        </xdr:cNvPr>
        <xdr:cNvSpPr txBox="1">
          <a:spLocks noChangeArrowheads="1"/>
        </xdr:cNvSpPr>
      </xdr:nvSpPr>
      <xdr:spPr bwMode="auto">
        <a:xfrm>
          <a:off x="7658100" y="0"/>
          <a:ext cx="238125" cy="3048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印刷</a:t>
          </a:r>
        </a:p>
        <a:p>
          <a:pPr algn="ctr" rtl="0">
            <a:defRPr sz="1000"/>
          </a:pPr>
          <a:endParaRPr lang="ja-JP" altLang="en-US" sz="800" b="0" i="0" u="none" strike="noStrike" baseline="0">
            <a:solidFill>
              <a:srgbClr val="000000"/>
            </a:solidFill>
            <a:latin typeface="STILL"/>
            <a:ea typeface="STILL"/>
          </a:endParaRPr>
        </a:p>
      </xdr:txBody>
    </xdr:sp>
    <xdr:clientData/>
  </xdr:absoluteAnchor>
  <xdr:absoluteAnchor>
    <xdr:pos x="2857500" y="0"/>
    <xdr:ext cx="657225" cy="228600"/>
    <xdr:sp macro="" textlink="">
      <xdr:nvSpPr>
        <xdr:cNvPr id="10" name="BTN9">
          <a:extLst>
            <a:ext uri="{FF2B5EF4-FFF2-40B4-BE49-F238E27FC236}">
              <a16:creationId xmlns="" xmlns:a16="http://schemas.microsoft.com/office/drawing/2014/main" id="{00000000-0008-0000-0100-00000A000000}"/>
            </a:ext>
          </a:extLst>
        </xdr:cNvPr>
        <xdr:cNvSpPr>
          <a:spLocks noChangeArrowheads="1"/>
        </xdr:cNvSpPr>
      </xdr:nvSpPr>
      <xdr:spPr bwMode="auto">
        <a:xfrm>
          <a:off x="2857500" y="0"/>
          <a:ext cx="657225" cy="22860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MS UI Gothic"/>
              <a:ea typeface="MS UI Gothic"/>
            </a:rPr>
            <a:t>何もしない</a:t>
          </a:r>
        </a:p>
      </xdr:txBody>
    </xdr:sp>
    <xdr:clientData/>
  </xdr:absoluteAnchor>
  <xdr:twoCellAnchor>
    <xdr:from>
      <xdr:col>1</xdr:col>
      <xdr:colOff>0</xdr:colOff>
      <xdr:row>14</xdr:row>
      <xdr:rowOff>0</xdr:rowOff>
    </xdr:from>
    <xdr:to>
      <xdr:col>4</xdr:col>
      <xdr:colOff>0</xdr:colOff>
      <xdr:row>15</xdr:row>
      <xdr:rowOff>66675</xdr:rowOff>
    </xdr:to>
    <xdr:sp macro="[1]!BtPush" textlink="">
      <xdr:nvSpPr>
        <xdr:cNvPr id="11" name="BTNRowGet">
          <a:extLst>
            <a:ext uri="{FF2B5EF4-FFF2-40B4-BE49-F238E27FC236}">
              <a16:creationId xmlns="" xmlns:a16="http://schemas.microsoft.com/office/drawing/2014/main" id="{00000000-0008-0000-0100-00000B000000}"/>
            </a:ext>
          </a:extLst>
        </xdr:cNvPr>
        <xdr:cNvSpPr>
          <a:spLocks noChangeArrowheads="1"/>
        </xdr:cNvSpPr>
      </xdr:nvSpPr>
      <xdr:spPr bwMode="auto">
        <a:xfrm>
          <a:off x="47625" y="85725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ysClr val="windowText" lastClr="000000"/>
              </a:solidFill>
              <a:latin typeface="ＭＳ Ｐゴシック"/>
              <a:ea typeface="ＭＳ Ｐゴシック"/>
            </a:rPr>
            <a:t>BtRowMax</a:t>
          </a:r>
          <a:r>
            <a:rPr lang="ja-JP" altLang="en-US" sz="1100" b="0" i="0" u="none" strike="noStrike" baseline="0">
              <a:solidFill>
                <a:sysClr val="windowText" lastClr="000000"/>
              </a:solidFill>
              <a:latin typeface="ＭＳ Ｐゴシック"/>
              <a:ea typeface="ＭＳ Ｐゴシック"/>
            </a:rPr>
            <a:t>実行</a:t>
          </a:r>
          <a:r>
            <a:rPr lang="ja-JP" altLang="en-US" sz="100" b="0" i="0" u="none" strike="noStrike" baseline="0">
              <a:solidFill>
                <a:sysClr val="windowText" lastClr="000000"/>
              </a:solidFill>
              <a:latin typeface="STILL"/>
              <a:ea typeface="STILL"/>
            </a:rPr>
            <a:t>
</a:t>
          </a:r>
          <a:r>
            <a:rPr lang="en-US" altLang="ja-JP" sz="100" b="0" i="0" u="none" strike="noStrike" baseline="0">
              <a:solidFill>
                <a:sysClr val="windowText" lastClr="000000"/>
              </a:solidFill>
              <a:latin typeface="STILL"/>
              <a:ea typeface="STILL"/>
            </a:rPr>
            <a:t>STILLDISPOFF,BtRowMax
BTNActive,BtRowMax
BTNBookNew,BtRowMax
BTNOffSet,BtRowMax
BTNCopy,BtRowMax
BTNACTBookClose,BtRowMax
BTNCopy2,BtRowMax</a:t>
          </a:r>
          <a:endParaRPr lang="ja-JP" altLang="en-US" sz="100" b="0" i="0" u="none" strike="noStrike" baseline="0">
            <a:solidFill>
              <a:sysClr val="windowText" lastClr="000000"/>
            </a:solidFill>
            <a:latin typeface="STILL"/>
            <a:ea typeface="STILL"/>
          </a:endParaRPr>
        </a:p>
      </xdr:txBody>
    </xdr:sp>
    <xdr:clientData/>
  </xdr:twoCellAnchor>
  <xdr:twoCellAnchor>
    <xdr:from>
      <xdr:col>1</xdr:col>
      <xdr:colOff>0</xdr:colOff>
      <xdr:row>55</xdr:row>
      <xdr:rowOff>0</xdr:rowOff>
    </xdr:from>
    <xdr:to>
      <xdr:col>4</xdr:col>
      <xdr:colOff>0</xdr:colOff>
      <xdr:row>56</xdr:row>
      <xdr:rowOff>66675</xdr:rowOff>
    </xdr:to>
    <xdr:sp macro="" textlink="">
      <xdr:nvSpPr>
        <xdr:cNvPr id="12" name="BTN11">
          <a:extLst>
            <a:ext uri="{FF2B5EF4-FFF2-40B4-BE49-F238E27FC236}">
              <a16:creationId xmlns="" xmlns:a16="http://schemas.microsoft.com/office/drawing/2014/main" id="{00000000-0008-0000-0100-00000C000000}"/>
            </a:ext>
          </a:extLst>
        </xdr:cNvPr>
        <xdr:cNvSpPr>
          <a:spLocks noChangeArrowheads="1"/>
        </xdr:cNvSpPr>
      </xdr:nvSpPr>
      <xdr:spPr bwMode="auto">
        <a:xfrm>
          <a:off x="47625" y="16459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②ﾎﾞﾀﾝ連続実行</a:t>
          </a:r>
        </a:p>
      </xdr:txBody>
    </xdr:sp>
    <xdr:clientData/>
  </xdr:twoCellAnchor>
  <xdr:twoCellAnchor>
    <xdr:from>
      <xdr:col>1</xdr:col>
      <xdr:colOff>0</xdr:colOff>
      <xdr:row>75</xdr:row>
      <xdr:rowOff>0</xdr:rowOff>
    </xdr:from>
    <xdr:to>
      <xdr:col>4</xdr:col>
      <xdr:colOff>0</xdr:colOff>
      <xdr:row>76</xdr:row>
      <xdr:rowOff>66675</xdr:rowOff>
    </xdr:to>
    <xdr:sp macro="" textlink="">
      <xdr:nvSpPr>
        <xdr:cNvPr id="13" name="BTN12">
          <a:extLst>
            <a:ext uri="{FF2B5EF4-FFF2-40B4-BE49-F238E27FC236}">
              <a16:creationId xmlns="" xmlns:a16="http://schemas.microsoft.com/office/drawing/2014/main" id="{00000000-0008-0000-0100-00000D000000}"/>
            </a:ext>
          </a:extLst>
        </xdr:cNvPr>
        <xdr:cNvSpPr>
          <a:spLocks noChangeArrowheads="1"/>
        </xdr:cNvSpPr>
      </xdr:nvSpPr>
      <xdr:spPr bwMode="auto">
        <a:xfrm>
          <a:off x="47625" y="19888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③ﾎﾞﾀﾝ連続実行</a:t>
          </a:r>
        </a:p>
      </xdr:txBody>
    </xdr:sp>
    <xdr:clientData/>
  </xdr:twoCellAnchor>
  <xdr:twoCellAnchor>
    <xdr:from>
      <xdr:col>1</xdr:col>
      <xdr:colOff>0</xdr:colOff>
      <xdr:row>95</xdr:row>
      <xdr:rowOff>0</xdr:rowOff>
    </xdr:from>
    <xdr:to>
      <xdr:col>4</xdr:col>
      <xdr:colOff>0</xdr:colOff>
      <xdr:row>96</xdr:row>
      <xdr:rowOff>66675</xdr:rowOff>
    </xdr:to>
    <xdr:sp macro="" textlink="">
      <xdr:nvSpPr>
        <xdr:cNvPr id="14" name="BTN13">
          <a:extLst>
            <a:ext uri="{FF2B5EF4-FFF2-40B4-BE49-F238E27FC236}">
              <a16:creationId xmlns="" xmlns:a16="http://schemas.microsoft.com/office/drawing/2014/main" id="{00000000-0008-0000-0100-00000E000000}"/>
            </a:ext>
          </a:extLst>
        </xdr:cNvPr>
        <xdr:cNvSpPr>
          <a:spLocks noChangeArrowheads="1"/>
        </xdr:cNvSpPr>
      </xdr:nvSpPr>
      <xdr:spPr bwMode="auto">
        <a:xfrm>
          <a:off x="47625" y="23317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④ﾎﾞﾀﾝ連続実行</a:t>
          </a:r>
        </a:p>
      </xdr:txBody>
    </xdr:sp>
    <xdr:clientData/>
  </xdr:twoCellAnchor>
  <xdr:twoCellAnchor>
    <xdr:from>
      <xdr:col>1</xdr:col>
      <xdr:colOff>0</xdr:colOff>
      <xdr:row>115</xdr:row>
      <xdr:rowOff>0</xdr:rowOff>
    </xdr:from>
    <xdr:to>
      <xdr:col>4</xdr:col>
      <xdr:colOff>0</xdr:colOff>
      <xdr:row>116</xdr:row>
      <xdr:rowOff>66675</xdr:rowOff>
    </xdr:to>
    <xdr:sp macro="" textlink="">
      <xdr:nvSpPr>
        <xdr:cNvPr id="15" name="BTN14">
          <a:extLst>
            <a:ext uri="{FF2B5EF4-FFF2-40B4-BE49-F238E27FC236}">
              <a16:creationId xmlns="" xmlns:a16="http://schemas.microsoft.com/office/drawing/2014/main" id="{00000000-0008-0000-0100-00000F000000}"/>
            </a:ext>
          </a:extLst>
        </xdr:cNvPr>
        <xdr:cNvSpPr>
          <a:spLocks noChangeArrowheads="1"/>
        </xdr:cNvSpPr>
      </xdr:nvSpPr>
      <xdr:spPr bwMode="auto">
        <a:xfrm>
          <a:off x="47625" y="26746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⑤ﾎﾞﾀﾝ連続実行</a:t>
          </a:r>
        </a:p>
      </xdr:txBody>
    </xdr:sp>
    <xdr:clientData/>
  </xdr:twoCellAnchor>
  <xdr:twoCellAnchor>
    <xdr:from>
      <xdr:col>1</xdr:col>
      <xdr:colOff>0</xdr:colOff>
      <xdr:row>135</xdr:row>
      <xdr:rowOff>0</xdr:rowOff>
    </xdr:from>
    <xdr:to>
      <xdr:col>4</xdr:col>
      <xdr:colOff>0</xdr:colOff>
      <xdr:row>136</xdr:row>
      <xdr:rowOff>66675</xdr:rowOff>
    </xdr:to>
    <xdr:sp macro="" textlink="">
      <xdr:nvSpPr>
        <xdr:cNvPr id="16" name="BTN15">
          <a:extLst>
            <a:ext uri="{FF2B5EF4-FFF2-40B4-BE49-F238E27FC236}">
              <a16:creationId xmlns="" xmlns:a16="http://schemas.microsoft.com/office/drawing/2014/main" id="{00000000-0008-0000-0100-000010000000}"/>
            </a:ext>
          </a:extLst>
        </xdr:cNvPr>
        <xdr:cNvSpPr>
          <a:spLocks noChangeArrowheads="1"/>
        </xdr:cNvSpPr>
      </xdr:nvSpPr>
      <xdr:spPr bwMode="auto">
        <a:xfrm>
          <a:off x="47625" y="30175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⑥ﾎﾞﾀﾝ連続実行</a:t>
          </a:r>
        </a:p>
      </xdr:txBody>
    </xdr:sp>
    <xdr:clientData/>
  </xdr:twoCellAnchor>
  <xdr:twoCellAnchor>
    <xdr:from>
      <xdr:col>1</xdr:col>
      <xdr:colOff>0</xdr:colOff>
      <xdr:row>155</xdr:row>
      <xdr:rowOff>0</xdr:rowOff>
    </xdr:from>
    <xdr:to>
      <xdr:col>4</xdr:col>
      <xdr:colOff>0</xdr:colOff>
      <xdr:row>156</xdr:row>
      <xdr:rowOff>66675</xdr:rowOff>
    </xdr:to>
    <xdr:sp macro="" textlink="">
      <xdr:nvSpPr>
        <xdr:cNvPr id="17" name="BTN16">
          <a:extLst>
            <a:ext uri="{FF2B5EF4-FFF2-40B4-BE49-F238E27FC236}">
              <a16:creationId xmlns="" xmlns:a16="http://schemas.microsoft.com/office/drawing/2014/main" id="{00000000-0008-0000-0100-000011000000}"/>
            </a:ext>
          </a:extLst>
        </xdr:cNvPr>
        <xdr:cNvSpPr>
          <a:spLocks noChangeArrowheads="1"/>
        </xdr:cNvSpPr>
      </xdr:nvSpPr>
      <xdr:spPr bwMode="auto">
        <a:xfrm>
          <a:off x="47625" y="33604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⑦ﾎﾞﾀﾝ連続実行</a:t>
          </a:r>
        </a:p>
      </xdr:txBody>
    </xdr:sp>
    <xdr:clientData/>
  </xdr:twoCellAnchor>
  <xdr:twoCellAnchor>
    <xdr:from>
      <xdr:col>1</xdr:col>
      <xdr:colOff>0</xdr:colOff>
      <xdr:row>175</xdr:row>
      <xdr:rowOff>0</xdr:rowOff>
    </xdr:from>
    <xdr:to>
      <xdr:col>4</xdr:col>
      <xdr:colOff>0</xdr:colOff>
      <xdr:row>176</xdr:row>
      <xdr:rowOff>66675</xdr:rowOff>
    </xdr:to>
    <xdr:sp macro="" textlink="">
      <xdr:nvSpPr>
        <xdr:cNvPr id="18" name="BTN17">
          <a:extLst>
            <a:ext uri="{FF2B5EF4-FFF2-40B4-BE49-F238E27FC236}">
              <a16:creationId xmlns="" xmlns:a16="http://schemas.microsoft.com/office/drawing/2014/main" id="{00000000-0008-0000-0100-000012000000}"/>
            </a:ext>
          </a:extLst>
        </xdr:cNvPr>
        <xdr:cNvSpPr>
          <a:spLocks noChangeArrowheads="1"/>
        </xdr:cNvSpPr>
      </xdr:nvSpPr>
      <xdr:spPr bwMode="auto">
        <a:xfrm>
          <a:off x="47625" y="37033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⑧ﾎﾞﾀﾝ連続実行</a:t>
          </a:r>
          <a:r>
            <a:rPr lang="ja-JP" altLang="en-US" sz="100" b="0" i="0" u="none" strike="noStrike" baseline="0">
              <a:solidFill>
                <a:srgbClr val="808080"/>
              </a:solidFill>
              <a:latin typeface="STILL" panose="050B0200000000000000" pitchFamily="50" charset="-128"/>
              <a:ea typeface="STILL" panose="050B0200000000000000" pitchFamily="50" charset="-128"/>
            </a:rPr>
            <a:t>
</a:t>
          </a:r>
          <a:r>
            <a:rPr lang="en-US" altLang="ja-JP" sz="100" b="0" i="0" u="none" strike="noStrike" baseline="0">
              <a:solidFill>
                <a:srgbClr val="808080"/>
              </a:solidFill>
              <a:latin typeface="STILL" panose="050B0200000000000000" pitchFamily="50" charset="-128"/>
              <a:ea typeface="STILL" panose="050B0200000000000000" pitchFamily="50" charset="-128"/>
            </a:rPr>
            <a:t>STILLDISPOFF,P</a:t>
          </a:r>
          <a:r>
            <a:rPr lang="ja-JP" altLang="en-US" sz="100" b="0" i="0" u="none" strike="noStrike" baseline="0">
              <a:solidFill>
                <a:srgbClr val="808080"/>
              </a:solidFill>
              <a:latin typeface="STILL" panose="050B0200000000000000" pitchFamily="50" charset="-128"/>
              <a:ea typeface="STILL" panose="050B0200000000000000" pitchFamily="50" charset="-128"/>
            </a:rPr>
            <a:t>ｼｰﾄ</a:t>
          </a:r>
          <a:r>
            <a:rPr lang="en-US" altLang="ja-JP" sz="100" b="0" i="0" u="none" strike="noStrike" baseline="0">
              <a:solidFill>
                <a:srgbClr val="808080"/>
              </a:solidFill>
              <a:latin typeface="STILL" panose="050B0200000000000000" pitchFamily="50" charset="-128"/>
              <a:ea typeface="STILL" panose="050B0200000000000000" pitchFamily="50" charset="-128"/>
            </a:rPr>
            <a:t>2N
BTNPush1,P</a:t>
          </a:r>
          <a:r>
            <a:rPr lang="ja-JP" altLang="en-US" sz="100" b="0" i="0" u="none" strike="noStrike" baseline="0">
              <a:solidFill>
                <a:srgbClr val="808080"/>
              </a:solidFill>
              <a:latin typeface="STILL" panose="050B0200000000000000" pitchFamily="50" charset="-128"/>
              <a:ea typeface="STILL" panose="050B0200000000000000" pitchFamily="50" charset="-128"/>
            </a:rPr>
            <a:t>ｼｰﾄ</a:t>
          </a:r>
          <a:r>
            <a:rPr lang="en-US" altLang="ja-JP" sz="100" b="0" i="0" u="none" strike="noStrike" baseline="0">
              <a:solidFill>
                <a:srgbClr val="808080"/>
              </a:solidFill>
              <a:latin typeface="STILL" panose="050B0200000000000000" pitchFamily="50" charset="-128"/>
              <a:ea typeface="STILL" panose="050B0200000000000000" pitchFamily="50" charset="-128"/>
            </a:rPr>
            <a:t>2N</a:t>
          </a:r>
          <a:endParaRPr lang="ja-JP" altLang="en-US" sz="100" b="0" i="0" u="none" strike="noStrike" baseline="0">
            <a:solidFill>
              <a:srgbClr val="808080"/>
            </a:solidFill>
            <a:latin typeface="STILL" panose="050B0200000000000000" pitchFamily="50" charset="-128"/>
            <a:ea typeface="STILL" panose="050B0200000000000000" pitchFamily="50" charset="-128"/>
          </a:endParaRPr>
        </a:p>
      </xdr:txBody>
    </xdr:sp>
    <xdr:clientData/>
  </xdr:twoCellAnchor>
  <xdr:twoCellAnchor>
    <xdr:from>
      <xdr:col>1</xdr:col>
      <xdr:colOff>0</xdr:colOff>
      <xdr:row>195</xdr:row>
      <xdr:rowOff>0</xdr:rowOff>
    </xdr:from>
    <xdr:to>
      <xdr:col>4</xdr:col>
      <xdr:colOff>0</xdr:colOff>
      <xdr:row>196</xdr:row>
      <xdr:rowOff>66675</xdr:rowOff>
    </xdr:to>
    <xdr:sp macro="" textlink="">
      <xdr:nvSpPr>
        <xdr:cNvPr id="19" name="BTN18">
          <a:extLst>
            <a:ext uri="{FF2B5EF4-FFF2-40B4-BE49-F238E27FC236}">
              <a16:creationId xmlns="" xmlns:a16="http://schemas.microsoft.com/office/drawing/2014/main" id="{00000000-0008-0000-0100-000013000000}"/>
            </a:ext>
          </a:extLst>
        </xdr:cNvPr>
        <xdr:cNvSpPr>
          <a:spLocks noChangeArrowheads="1"/>
        </xdr:cNvSpPr>
      </xdr:nvSpPr>
      <xdr:spPr bwMode="auto">
        <a:xfrm>
          <a:off x="47625" y="40462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⑨ﾎﾞﾀﾝ連続実行</a:t>
          </a:r>
        </a:p>
      </xdr:txBody>
    </xdr:sp>
    <xdr:clientData/>
  </xdr:twoCellAnchor>
  <xdr:twoCellAnchor>
    <xdr:from>
      <xdr:col>1</xdr:col>
      <xdr:colOff>0</xdr:colOff>
      <xdr:row>215</xdr:row>
      <xdr:rowOff>0</xdr:rowOff>
    </xdr:from>
    <xdr:to>
      <xdr:col>4</xdr:col>
      <xdr:colOff>0</xdr:colOff>
      <xdr:row>216</xdr:row>
      <xdr:rowOff>66675</xdr:rowOff>
    </xdr:to>
    <xdr:sp macro="" textlink="">
      <xdr:nvSpPr>
        <xdr:cNvPr id="20" name="BTN19">
          <a:extLst>
            <a:ext uri="{FF2B5EF4-FFF2-40B4-BE49-F238E27FC236}">
              <a16:creationId xmlns="" xmlns:a16="http://schemas.microsoft.com/office/drawing/2014/main" id="{00000000-0008-0000-0100-000014000000}"/>
            </a:ext>
          </a:extLst>
        </xdr:cNvPr>
        <xdr:cNvSpPr>
          <a:spLocks noChangeArrowheads="1"/>
        </xdr:cNvSpPr>
      </xdr:nvSpPr>
      <xdr:spPr bwMode="auto">
        <a:xfrm>
          <a:off x="47625" y="43891200"/>
          <a:ext cx="1914525" cy="238125"/>
        </a:xfrm>
        <a:prstGeom prst="flowChartPredefinedProcess">
          <a:avLst/>
        </a:prstGeom>
        <a:solidFill>
          <a:srgbClr val="99CCFF"/>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Ｐゴシック"/>
              <a:ea typeface="ＭＳ Ｐゴシック"/>
            </a:rPr>
            <a:t>⑩ﾎﾞﾀﾝ連続実行</a:t>
          </a:r>
        </a:p>
      </xdr:txBody>
    </xdr:sp>
    <xdr:clientData/>
  </xdr:twoCellAnchor>
  <mc:AlternateContent xmlns:mc="http://schemas.openxmlformats.org/markup-compatibility/2006">
    <mc:Choice xmlns:a14="http://schemas.microsoft.com/office/drawing/2010/main" Requires="a14">
      <xdr:twoCellAnchor editAs="absolute">
        <xdr:from>
          <xdr:col>3</xdr:col>
          <xdr:colOff>876300</xdr:colOff>
          <xdr:row>0</xdr:row>
          <xdr:rowOff>0</xdr:rowOff>
        </xdr:from>
        <xdr:to>
          <xdr:col>7</xdr:col>
          <xdr:colOff>476250</xdr:colOff>
          <xdr:row>1</xdr:row>
          <xdr:rowOff>0</xdr:rowOff>
        </xdr:to>
        <xdr:sp macro="" textlink="">
          <xdr:nvSpPr>
            <xdr:cNvPr id="1027" name="BTN25"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シート参照</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1038225</xdr:colOff>
          <xdr:row>0</xdr:row>
          <xdr:rowOff>19050</xdr:rowOff>
        </xdr:from>
        <xdr:to>
          <xdr:col>18</xdr:col>
          <xdr:colOff>381000</xdr:colOff>
          <xdr:row>0</xdr:row>
          <xdr:rowOff>200025</xdr:rowOff>
        </xdr:to>
        <xdr:sp macro="" textlink="">
          <xdr:nvSpPr>
            <xdr:cNvPr id="1028" name="BTN29"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明朝"/>
                </a:rPr>
                <a:t>MenuBar</a:t>
              </a: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21111000</a:t>
              </a:r>
            </a:p>
            <a:p>
              <a:pPr algn="ctr" rtl="0">
                <a:defRPr sz="1000"/>
              </a:pPr>
              <a:r>
                <a:rPr lang="ja-JP" altLang="en-US" sz="800" b="0" i="0" u="none" strike="noStrike" baseline="0">
                  <a:solidFill>
                    <a:srgbClr val="000000"/>
                  </a:solidFill>
                  <a:latin typeface="StiLL"/>
                  <a:ea typeface="StiLL"/>
                </a:rPr>
                <a:t>00004</a:t>
              </a: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0</a:t>
              </a: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30</a:t>
              </a:r>
            </a:p>
            <a:p>
              <a:pPr algn="ctr" rtl="0">
                <a:defRPr sz="1000"/>
              </a:pPr>
              <a:r>
                <a:rPr lang="ja-JP" altLang="en-US" sz="800" b="0" i="0" u="none" strike="noStrike" baseline="0">
                  <a:solidFill>
                    <a:srgbClr val="000000"/>
                  </a:solidFill>
                  <a:latin typeface="StiLL"/>
                  <a:ea typeface="StiLL"/>
                </a:rPr>
                <a:t>00000</a:t>
              </a:r>
            </a:p>
          </xdr:txBody>
        </xdr:sp>
        <xdr:clientData/>
      </xdr:twoCellAnchor>
    </mc:Choice>
    <mc:Fallback/>
  </mc:AlternateContent>
  <xdr:twoCellAnchor>
    <xdr:from>
      <xdr:col>18</xdr:col>
      <xdr:colOff>514350</xdr:colOff>
      <xdr:row>11</xdr:row>
      <xdr:rowOff>66675</xdr:rowOff>
    </xdr:from>
    <xdr:to>
      <xdr:col>18</xdr:col>
      <xdr:colOff>514350</xdr:colOff>
      <xdr:row>12</xdr:row>
      <xdr:rowOff>57150</xdr:rowOff>
    </xdr:to>
    <xdr:sp macro="" textlink="">
      <xdr:nvSpPr>
        <xdr:cNvPr id="23" name="Line 22">
          <a:extLst>
            <a:ext uri="{FF2B5EF4-FFF2-40B4-BE49-F238E27FC236}">
              <a16:creationId xmlns="" xmlns:a16="http://schemas.microsoft.com/office/drawing/2014/main" id="{00000000-0008-0000-0100-000017000000}"/>
            </a:ext>
          </a:extLst>
        </xdr:cNvPr>
        <xdr:cNvSpPr>
          <a:spLocks noChangeShapeType="1"/>
        </xdr:cNvSpPr>
      </xdr:nvSpPr>
      <xdr:spPr bwMode="auto">
        <a:xfrm>
          <a:off x="7229475" y="19526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762000</xdr:colOff>
      <xdr:row>5</xdr:row>
      <xdr:rowOff>38100</xdr:rowOff>
    </xdr:from>
    <xdr:to>
      <xdr:col>17</xdr:col>
      <xdr:colOff>180975</xdr:colOff>
      <xdr:row>7</xdr:row>
      <xdr:rowOff>57150</xdr:rowOff>
    </xdr:to>
    <xdr:sp macro="" textlink="">
      <xdr:nvSpPr>
        <xdr:cNvPr id="24" name="AutoShape 23">
          <a:extLst>
            <a:ext uri="{FF2B5EF4-FFF2-40B4-BE49-F238E27FC236}">
              <a16:creationId xmlns="" xmlns:a16="http://schemas.microsoft.com/office/drawing/2014/main" id="{00000000-0008-0000-0100-000018000000}"/>
            </a:ext>
          </a:extLst>
        </xdr:cNvPr>
        <xdr:cNvSpPr>
          <a:spLocks noChangeArrowheads="1"/>
        </xdr:cNvSpPr>
      </xdr:nvSpPr>
      <xdr:spPr bwMode="auto">
        <a:xfrm>
          <a:off x="5600700" y="895350"/>
          <a:ext cx="523875" cy="36195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17</xdr:col>
      <xdr:colOff>257175</xdr:colOff>
      <xdr:row>5</xdr:row>
      <xdr:rowOff>57150</xdr:rowOff>
    </xdr:from>
    <xdr:to>
      <xdr:col>17</xdr:col>
      <xdr:colOff>752475</xdr:colOff>
      <xdr:row>7</xdr:row>
      <xdr:rowOff>133350</xdr:rowOff>
    </xdr:to>
    <xdr:sp macro="" textlink="">
      <xdr:nvSpPr>
        <xdr:cNvPr id="25" name="AutoShape 24">
          <a:extLst>
            <a:ext uri="{FF2B5EF4-FFF2-40B4-BE49-F238E27FC236}">
              <a16:creationId xmlns="" xmlns:a16="http://schemas.microsoft.com/office/drawing/2014/main" id="{00000000-0008-0000-0100-000019000000}"/>
            </a:ext>
          </a:extLst>
        </xdr:cNvPr>
        <xdr:cNvSpPr>
          <a:spLocks noChangeArrowheads="1"/>
        </xdr:cNvSpPr>
      </xdr:nvSpPr>
      <xdr:spPr bwMode="auto">
        <a:xfrm>
          <a:off x="6200775" y="914400"/>
          <a:ext cx="495300" cy="41910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17</xdr:col>
      <xdr:colOff>209550</xdr:colOff>
      <xdr:row>10</xdr:row>
      <xdr:rowOff>47625</xdr:rowOff>
    </xdr:from>
    <xdr:to>
      <xdr:col>17</xdr:col>
      <xdr:colOff>762000</xdr:colOff>
      <xdr:row>12</xdr:row>
      <xdr:rowOff>85725</xdr:rowOff>
    </xdr:to>
    <xdr:sp macro="" textlink="">
      <xdr:nvSpPr>
        <xdr:cNvPr id="26" name="AutoShape 25">
          <a:extLst>
            <a:ext uri="{FF2B5EF4-FFF2-40B4-BE49-F238E27FC236}">
              <a16:creationId xmlns="" xmlns:a16="http://schemas.microsoft.com/office/drawing/2014/main" id="{00000000-0008-0000-0100-00001A000000}"/>
            </a:ext>
          </a:extLst>
        </xdr:cNvPr>
        <xdr:cNvSpPr>
          <a:spLocks noChangeArrowheads="1"/>
        </xdr:cNvSpPr>
      </xdr:nvSpPr>
      <xdr:spPr bwMode="auto">
        <a:xfrm>
          <a:off x="6153150" y="1762125"/>
          <a:ext cx="552450" cy="381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13</xdr:col>
      <xdr:colOff>95250</xdr:colOff>
      <xdr:row>9</xdr:row>
      <xdr:rowOff>19050</xdr:rowOff>
    </xdr:from>
    <xdr:to>
      <xdr:col>13</xdr:col>
      <xdr:colOff>657225</xdr:colOff>
      <xdr:row>12</xdr:row>
      <xdr:rowOff>38100</xdr:rowOff>
    </xdr:to>
    <xdr:sp macro="" textlink="">
      <xdr:nvSpPr>
        <xdr:cNvPr id="27" name="AutoShape 26">
          <a:extLst>
            <a:ext uri="{FF2B5EF4-FFF2-40B4-BE49-F238E27FC236}">
              <a16:creationId xmlns="" xmlns:a16="http://schemas.microsoft.com/office/drawing/2014/main" id="{00000000-0008-0000-0100-00001B000000}"/>
            </a:ext>
          </a:extLst>
        </xdr:cNvPr>
        <xdr:cNvSpPr>
          <a:spLocks noChangeArrowheads="1"/>
        </xdr:cNvSpPr>
      </xdr:nvSpPr>
      <xdr:spPr bwMode="auto">
        <a:xfrm>
          <a:off x="4933950" y="1562100"/>
          <a:ext cx="561975" cy="53340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13</xdr:col>
      <xdr:colOff>85725</xdr:colOff>
      <xdr:row>5</xdr:row>
      <xdr:rowOff>38100</xdr:rowOff>
    </xdr:from>
    <xdr:to>
      <xdr:col>13</xdr:col>
      <xdr:colOff>552450</xdr:colOff>
      <xdr:row>8</xdr:row>
      <xdr:rowOff>66675</xdr:rowOff>
    </xdr:to>
    <xdr:sp macro="" textlink="">
      <xdr:nvSpPr>
        <xdr:cNvPr id="28" name="AutoShape 27">
          <a:extLst>
            <a:ext uri="{FF2B5EF4-FFF2-40B4-BE49-F238E27FC236}">
              <a16:creationId xmlns="" xmlns:a16="http://schemas.microsoft.com/office/drawing/2014/main" id="{00000000-0008-0000-0100-00001C000000}"/>
            </a:ext>
          </a:extLst>
        </xdr:cNvPr>
        <xdr:cNvSpPr>
          <a:spLocks noChangeArrowheads="1"/>
        </xdr:cNvSpPr>
      </xdr:nvSpPr>
      <xdr:spPr bwMode="auto">
        <a:xfrm>
          <a:off x="4924425" y="895350"/>
          <a:ext cx="466725" cy="542925"/>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round/>
          <a:headEnd/>
          <a:tailEnd/>
        </a:ln>
      </xdr:spPr>
    </xdr:sp>
    <xdr:clientData/>
  </xdr:twoCellAnchor>
  <xdr:twoCellAnchor>
    <xdr:from>
      <xdr:col>13</xdr:col>
      <xdr:colOff>857250</xdr:colOff>
      <xdr:row>8</xdr:row>
      <xdr:rowOff>38100</xdr:rowOff>
    </xdr:from>
    <xdr:to>
      <xdr:col>17</xdr:col>
      <xdr:colOff>123825</xdr:colOff>
      <xdr:row>10</xdr:row>
      <xdr:rowOff>95250</xdr:rowOff>
    </xdr:to>
    <xdr:sp macro="" textlink="">
      <xdr:nvSpPr>
        <xdr:cNvPr id="29" name="AutoShape 28">
          <a:extLst>
            <a:ext uri="{FF2B5EF4-FFF2-40B4-BE49-F238E27FC236}">
              <a16:creationId xmlns="" xmlns:a16="http://schemas.microsoft.com/office/drawing/2014/main" id="{00000000-0008-0000-0100-00001D000000}"/>
            </a:ext>
          </a:extLst>
        </xdr:cNvPr>
        <xdr:cNvSpPr>
          <a:spLocks noChangeArrowheads="1"/>
        </xdr:cNvSpPr>
      </xdr:nvSpPr>
      <xdr:spPr bwMode="auto">
        <a:xfrm>
          <a:off x="5695950" y="1409700"/>
          <a:ext cx="371475" cy="40005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13</xdr:col>
      <xdr:colOff>552450</xdr:colOff>
      <xdr:row>6</xdr:row>
      <xdr:rowOff>133350</xdr:rowOff>
    </xdr:from>
    <xdr:to>
      <xdr:col>13</xdr:col>
      <xdr:colOff>857250</xdr:colOff>
      <xdr:row>9</xdr:row>
      <xdr:rowOff>66675</xdr:rowOff>
    </xdr:to>
    <xdr:cxnSp macro="">
      <xdr:nvCxnSpPr>
        <xdr:cNvPr id="30" name="AutoShape 29">
          <a:extLst>
            <a:ext uri="{FF2B5EF4-FFF2-40B4-BE49-F238E27FC236}">
              <a16:creationId xmlns="" xmlns:a16="http://schemas.microsoft.com/office/drawing/2014/main" id="{00000000-0008-0000-0100-00001E000000}"/>
            </a:ext>
          </a:extLst>
        </xdr:cNvPr>
        <xdr:cNvCxnSpPr>
          <a:cxnSpLocks noChangeShapeType="1"/>
          <a:stCxn id="28" idx="4"/>
          <a:endCxn id="29" idx="1"/>
        </xdr:cNvCxnSpPr>
      </xdr:nvCxnSpPr>
      <xdr:spPr bwMode="auto">
        <a:xfrm>
          <a:off x="5391150" y="1162050"/>
          <a:ext cx="304800" cy="447675"/>
        </a:xfrm>
        <a:prstGeom prst="bentConnector3">
          <a:avLst>
            <a:gd name="adj1" fmla="val 46875"/>
          </a:avLst>
        </a:prstGeom>
        <a:noFill/>
        <a:ln w="9525">
          <a:solidFill>
            <a:srgbClr xmlns:mc="http://schemas.openxmlformats.org/markup-compatibility/2006" xmlns:a14="http://schemas.microsoft.com/office/drawing/2010/main" val="808080" mc:Ignorable="a14" a14:legacySpreadsheetColorIndex="23"/>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123825</xdr:colOff>
      <xdr:row>9</xdr:row>
      <xdr:rowOff>66675</xdr:rowOff>
    </xdr:from>
    <xdr:to>
      <xdr:col>17</xdr:col>
      <xdr:colOff>485775</xdr:colOff>
      <xdr:row>10</xdr:row>
      <xdr:rowOff>47625</xdr:rowOff>
    </xdr:to>
    <xdr:cxnSp macro="">
      <xdr:nvCxnSpPr>
        <xdr:cNvPr id="31" name="AutoShape 30">
          <a:extLst>
            <a:ext uri="{FF2B5EF4-FFF2-40B4-BE49-F238E27FC236}">
              <a16:creationId xmlns="" xmlns:a16="http://schemas.microsoft.com/office/drawing/2014/main" id="{00000000-0008-0000-0100-00001F000000}"/>
            </a:ext>
          </a:extLst>
        </xdr:cNvPr>
        <xdr:cNvCxnSpPr>
          <a:cxnSpLocks noChangeShapeType="1"/>
          <a:stCxn id="29" idx="3"/>
          <a:endCxn id="26" idx="0"/>
        </xdr:cNvCxnSpPr>
      </xdr:nvCxnSpPr>
      <xdr:spPr bwMode="auto">
        <a:xfrm>
          <a:off x="6067425" y="1609725"/>
          <a:ext cx="361950" cy="152400"/>
        </a:xfrm>
        <a:prstGeom prst="bentConnector2">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123825</xdr:colOff>
      <xdr:row>7</xdr:row>
      <xdr:rowOff>133350</xdr:rowOff>
    </xdr:from>
    <xdr:to>
      <xdr:col>17</xdr:col>
      <xdr:colOff>504825</xdr:colOff>
      <xdr:row>9</xdr:row>
      <xdr:rowOff>66675</xdr:rowOff>
    </xdr:to>
    <xdr:cxnSp macro="">
      <xdr:nvCxnSpPr>
        <xdr:cNvPr id="32" name="AutoShape 31">
          <a:extLst>
            <a:ext uri="{FF2B5EF4-FFF2-40B4-BE49-F238E27FC236}">
              <a16:creationId xmlns="" xmlns:a16="http://schemas.microsoft.com/office/drawing/2014/main" id="{00000000-0008-0000-0100-000020000000}"/>
            </a:ext>
          </a:extLst>
        </xdr:cNvPr>
        <xdr:cNvCxnSpPr>
          <a:cxnSpLocks noChangeShapeType="1"/>
          <a:stCxn id="29" idx="3"/>
          <a:endCxn id="25" idx="2"/>
        </xdr:cNvCxnSpPr>
      </xdr:nvCxnSpPr>
      <xdr:spPr bwMode="auto">
        <a:xfrm flipV="1">
          <a:off x="6067425" y="1333500"/>
          <a:ext cx="381000" cy="276225"/>
        </a:xfrm>
        <a:prstGeom prst="bentConnector2">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600075</xdr:colOff>
      <xdr:row>9</xdr:row>
      <xdr:rowOff>66675</xdr:rowOff>
    </xdr:from>
    <xdr:to>
      <xdr:col>13</xdr:col>
      <xdr:colOff>857250</xdr:colOff>
      <xdr:row>10</xdr:row>
      <xdr:rowOff>104775</xdr:rowOff>
    </xdr:to>
    <xdr:cxnSp macro="">
      <xdr:nvCxnSpPr>
        <xdr:cNvPr id="33" name="AutoShape 32">
          <a:extLst>
            <a:ext uri="{FF2B5EF4-FFF2-40B4-BE49-F238E27FC236}">
              <a16:creationId xmlns="" xmlns:a16="http://schemas.microsoft.com/office/drawing/2014/main" id="{00000000-0008-0000-0100-000021000000}"/>
            </a:ext>
          </a:extLst>
        </xdr:cNvPr>
        <xdr:cNvCxnSpPr>
          <a:cxnSpLocks noChangeShapeType="1"/>
          <a:stCxn id="27" idx="5"/>
          <a:endCxn id="29" idx="1"/>
        </xdr:cNvCxnSpPr>
      </xdr:nvCxnSpPr>
      <xdr:spPr bwMode="auto">
        <a:xfrm flipV="1">
          <a:off x="5438775" y="1609725"/>
          <a:ext cx="257175" cy="209550"/>
        </a:xfrm>
        <a:prstGeom prst="bentConnector3">
          <a:avLst>
            <a:gd name="adj1" fmla="val 59259"/>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7</xdr:row>
      <xdr:rowOff>57150</xdr:rowOff>
    </xdr:from>
    <xdr:to>
      <xdr:col>15</xdr:col>
      <xdr:colOff>9525</xdr:colOff>
      <xdr:row>8</xdr:row>
      <xdr:rowOff>38100</xdr:rowOff>
    </xdr:to>
    <xdr:cxnSp macro="">
      <xdr:nvCxnSpPr>
        <xdr:cNvPr id="34" name="AutoShape 33">
          <a:extLst>
            <a:ext uri="{FF2B5EF4-FFF2-40B4-BE49-F238E27FC236}">
              <a16:creationId xmlns="" xmlns:a16="http://schemas.microsoft.com/office/drawing/2014/main" id="{00000000-0008-0000-0100-000022000000}"/>
            </a:ext>
          </a:extLst>
        </xdr:cNvPr>
        <xdr:cNvCxnSpPr>
          <a:cxnSpLocks noChangeShapeType="1"/>
          <a:stCxn id="24" idx="2"/>
          <a:endCxn id="29" idx="0"/>
        </xdr:cNvCxnSpPr>
      </xdr:nvCxnSpPr>
      <xdr:spPr bwMode="auto">
        <a:xfrm rot="16200000" flipH="1">
          <a:off x="5757863" y="1328737"/>
          <a:ext cx="152400" cy="9525"/>
        </a:xfrm>
        <a:prstGeom prst="bentConnector3">
          <a:avLst>
            <a:gd name="adj1" fmla="val 50000"/>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123825</xdr:colOff>
      <xdr:row>11</xdr:row>
      <xdr:rowOff>66675</xdr:rowOff>
    </xdr:from>
    <xdr:to>
      <xdr:col>2</xdr:col>
      <xdr:colOff>180975</xdr:colOff>
      <xdr:row>12</xdr:row>
      <xdr:rowOff>85725</xdr:rowOff>
    </xdr:to>
    <xdr:cxnSp macro="">
      <xdr:nvCxnSpPr>
        <xdr:cNvPr id="35" name="AutoShape 34">
          <a:extLst>
            <a:ext uri="{FF2B5EF4-FFF2-40B4-BE49-F238E27FC236}">
              <a16:creationId xmlns="" xmlns:a16="http://schemas.microsoft.com/office/drawing/2014/main" id="{00000000-0008-0000-0100-000023000000}"/>
            </a:ext>
          </a:extLst>
        </xdr:cNvPr>
        <xdr:cNvCxnSpPr>
          <a:cxnSpLocks noChangeShapeType="1"/>
        </xdr:cNvCxnSpPr>
      </xdr:nvCxnSpPr>
      <xdr:spPr bwMode="auto">
        <a:xfrm>
          <a:off x="171450" y="1952625"/>
          <a:ext cx="238125" cy="190500"/>
        </a:xfrm>
        <a:prstGeom prst="bentConnector3">
          <a:avLst>
            <a:gd name="adj1" fmla="val 48148"/>
          </a:avLst>
        </a:prstGeom>
        <a:noFill/>
        <a:ln w="9525">
          <a:solidFill>
            <a:srgbClr xmlns:mc="http://schemas.openxmlformats.org/markup-compatibility/2006" xmlns:a14="http://schemas.microsoft.com/office/drawing/2010/main" val="808080" mc:Ignorable="a14" a14:legacySpreadsheetColorIndex="23"/>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333375</xdr:colOff>
      <xdr:row>11</xdr:row>
      <xdr:rowOff>28575</xdr:rowOff>
    </xdr:from>
    <xdr:to>
      <xdr:col>2</xdr:col>
      <xdr:colOff>609600</xdr:colOff>
      <xdr:row>12</xdr:row>
      <xdr:rowOff>76200</xdr:rowOff>
    </xdr:to>
    <xdr:cxnSp macro="">
      <xdr:nvCxnSpPr>
        <xdr:cNvPr id="36" name="AutoShape 35">
          <a:extLst>
            <a:ext uri="{FF2B5EF4-FFF2-40B4-BE49-F238E27FC236}">
              <a16:creationId xmlns="" xmlns:a16="http://schemas.microsoft.com/office/drawing/2014/main" id="{00000000-0008-0000-0100-000024000000}"/>
            </a:ext>
          </a:extLst>
        </xdr:cNvPr>
        <xdr:cNvCxnSpPr>
          <a:cxnSpLocks noChangeShapeType="1"/>
        </xdr:cNvCxnSpPr>
      </xdr:nvCxnSpPr>
      <xdr:spPr bwMode="auto">
        <a:xfrm>
          <a:off x="561975" y="1914525"/>
          <a:ext cx="276225" cy="219075"/>
        </a:xfrm>
        <a:prstGeom prst="bentConnector3">
          <a:avLst>
            <a:gd name="adj1" fmla="val 48278"/>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695325</xdr:colOff>
      <xdr:row>11</xdr:row>
      <xdr:rowOff>57150</xdr:rowOff>
    </xdr:from>
    <xdr:to>
      <xdr:col>3</xdr:col>
      <xdr:colOff>85725</xdr:colOff>
      <xdr:row>12</xdr:row>
      <xdr:rowOff>104775</xdr:rowOff>
    </xdr:to>
    <xdr:sp macro="" textlink="">
      <xdr:nvSpPr>
        <xdr:cNvPr id="37" name="AutoShape 36">
          <a:extLst>
            <a:ext uri="{FF2B5EF4-FFF2-40B4-BE49-F238E27FC236}">
              <a16:creationId xmlns="" xmlns:a16="http://schemas.microsoft.com/office/drawing/2014/main" id="{00000000-0008-0000-0100-000025000000}"/>
            </a:ext>
          </a:extLst>
        </xdr:cNvPr>
        <xdr:cNvSpPr>
          <a:spLocks noChangeArrowheads="1"/>
        </xdr:cNvSpPr>
      </xdr:nvSpPr>
      <xdr:spPr bwMode="auto">
        <a:xfrm>
          <a:off x="923925" y="1943100"/>
          <a:ext cx="190500" cy="219075"/>
        </a:xfrm>
        <a:prstGeom prst="downArrow">
          <a:avLst>
            <a:gd name="adj1" fmla="val 51722"/>
            <a:gd name="adj2" fmla="val 28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3</xdr:col>
      <xdr:colOff>457200</xdr:colOff>
      <xdr:row>11</xdr:row>
      <xdr:rowOff>28575</xdr:rowOff>
    </xdr:from>
    <xdr:to>
      <xdr:col>3</xdr:col>
      <xdr:colOff>657225</xdr:colOff>
      <xdr:row>12</xdr:row>
      <xdr:rowOff>142875</xdr:rowOff>
    </xdr:to>
    <xdr:sp macro="" textlink="">
      <xdr:nvSpPr>
        <xdr:cNvPr id="38" name="AutoShape 37">
          <a:extLst>
            <a:ext uri="{FF2B5EF4-FFF2-40B4-BE49-F238E27FC236}">
              <a16:creationId xmlns="" xmlns:a16="http://schemas.microsoft.com/office/drawing/2014/main" id="{00000000-0008-0000-0100-000026000000}"/>
            </a:ext>
          </a:extLst>
        </xdr:cNvPr>
        <xdr:cNvSpPr>
          <a:spLocks noChangeArrowheads="1"/>
        </xdr:cNvSpPr>
      </xdr:nvSpPr>
      <xdr:spPr bwMode="auto">
        <a:xfrm>
          <a:off x="1485900" y="1914525"/>
          <a:ext cx="200025" cy="285750"/>
        </a:xfrm>
        <a:prstGeom prst="rightArrow">
          <a:avLst>
            <a:gd name="adj1" fmla="val 57139"/>
            <a:gd name="adj2"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3</xdr:col>
      <xdr:colOff>762000</xdr:colOff>
      <xdr:row>12</xdr:row>
      <xdr:rowOff>0</xdr:rowOff>
    </xdr:from>
    <xdr:to>
      <xdr:col>4</xdr:col>
      <xdr:colOff>28575</xdr:colOff>
      <xdr:row>12</xdr:row>
      <xdr:rowOff>9525</xdr:rowOff>
    </xdr:to>
    <xdr:sp macro="" textlink="">
      <xdr:nvSpPr>
        <xdr:cNvPr id="39" name="Line 38">
          <a:extLst>
            <a:ext uri="{FF2B5EF4-FFF2-40B4-BE49-F238E27FC236}">
              <a16:creationId xmlns="" xmlns:a16="http://schemas.microsoft.com/office/drawing/2014/main" id="{00000000-0008-0000-0100-000027000000}"/>
            </a:ext>
          </a:extLst>
        </xdr:cNvPr>
        <xdr:cNvSpPr>
          <a:spLocks noChangeShapeType="1"/>
        </xdr:cNvSpPr>
      </xdr:nvSpPr>
      <xdr:spPr bwMode="auto">
        <a:xfrm>
          <a:off x="1790700" y="2057400"/>
          <a:ext cx="200025" cy="9525"/>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11</xdr:row>
      <xdr:rowOff>38100</xdr:rowOff>
    </xdr:from>
    <xdr:to>
      <xdr:col>7</xdr:col>
      <xdr:colOff>800100</xdr:colOff>
      <xdr:row>12</xdr:row>
      <xdr:rowOff>114300</xdr:rowOff>
    </xdr:to>
    <xdr:sp macro="" textlink="">
      <xdr:nvSpPr>
        <xdr:cNvPr id="40" name="Text Box 39">
          <a:extLst>
            <a:ext uri="{FF2B5EF4-FFF2-40B4-BE49-F238E27FC236}">
              <a16:creationId xmlns="" xmlns:a16="http://schemas.microsoft.com/office/drawing/2014/main" id="{00000000-0008-0000-0100-000028000000}"/>
            </a:ext>
          </a:extLst>
        </xdr:cNvPr>
        <xdr:cNvSpPr txBox="1">
          <a:spLocks noChangeArrowheads="1"/>
        </xdr:cNvSpPr>
      </xdr:nvSpPr>
      <xdr:spPr bwMode="auto">
        <a:xfrm>
          <a:off x="2571750" y="1924050"/>
          <a:ext cx="3619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3</xdr:col>
      <xdr:colOff>142875</xdr:colOff>
      <xdr:row>11</xdr:row>
      <xdr:rowOff>38100</xdr:rowOff>
    </xdr:from>
    <xdr:to>
      <xdr:col>3</xdr:col>
      <xdr:colOff>400050</xdr:colOff>
      <xdr:row>12</xdr:row>
      <xdr:rowOff>142875</xdr:rowOff>
    </xdr:to>
    <xdr:sp macro="" textlink="">
      <xdr:nvSpPr>
        <xdr:cNvPr id="41" name="AutoShape 40">
          <a:extLst>
            <a:ext uri="{FF2B5EF4-FFF2-40B4-BE49-F238E27FC236}">
              <a16:creationId xmlns="" xmlns:a16="http://schemas.microsoft.com/office/drawing/2014/main" id="{00000000-0008-0000-0100-000029000000}"/>
            </a:ext>
          </a:extLst>
        </xdr:cNvPr>
        <xdr:cNvSpPr>
          <a:spLocks noChangeArrowheads="1"/>
        </xdr:cNvSpPr>
      </xdr:nvSpPr>
      <xdr:spPr bwMode="auto">
        <a:xfrm>
          <a:off x="1171575" y="1924050"/>
          <a:ext cx="257175" cy="276225"/>
        </a:xfrm>
        <a:prstGeom prst="leftRightArrow">
          <a:avLst>
            <a:gd name="adj1" fmla="val 62963"/>
            <a:gd name="adj2" fmla="val 307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5</xdr:col>
      <xdr:colOff>19050</xdr:colOff>
      <xdr:row>11</xdr:row>
      <xdr:rowOff>38100</xdr:rowOff>
    </xdr:from>
    <xdr:to>
      <xdr:col>7</xdr:col>
      <xdr:colOff>352425</xdr:colOff>
      <xdr:row>12</xdr:row>
      <xdr:rowOff>95250</xdr:rowOff>
    </xdr:to>
    <xdr:sp macro="" textlink="">
      <xdr:nvSpPr>
        <xdr:cNvPr id="42" name="AutoShape 41">
          <a:extLst>
            <a:ext uri="{FF2B5EF4-FFF2-40B4-BE49-F238E27FC236}">
              <a16:creationId xmlns="" xmlns:a16="http://schemas.microsoft.com/office/drawing/2014/main" id="{00000000-0008-0000-0100-00002A000000}"/>
            </a:ext>
          </a:extLst>
        </xdr:cNvPr>
        <xdr:cNvSpPr>
          <a:spLocks noChangeArrowheads="1"/>
        </xdr:cNvSpPr>
      </xdr:nvSpPr>
      <xdr:spPr bwMode="auto">
        <a:xfrm>
          <a:off x="2038350" y="1924050"/>
          <a:ext cx="447675" cy="228600"/>
        </a:xfrm>
        <a:prstGeom prst="wedgeRoundRectCallout">
          <a:avLst>
            <a:gd name="adj1" fmla="val -47958"/>
            <a:gd name="adj2" fmla="val 77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mc:AlternateContent xmlns:mc="http://schemas.openxmlformats.org/markup-compatibility/2006">
    <mc:Choice xmlns:a14="http://schemas.microsoft.com/office/drawing/2010/main" Requires="a14">
      <xdr:twoCellAnchor>
        <xdr:from>
          <xdr:col>2</xdr:col>
          <xdr:colOff>0</xdr:colOff>
          <xdr:row>34</xdr:row>
          <xdr:rowOff>0</xdr:rowOff>
        </xdr:from>
        <xdr:to>
          <xdr:col>4</xdr:col>
          <xdr:colOff>0</xdr:colOff>
          <xdr:row>35</xdr:row>
          <xdr:rowOff>0</xdr:rowOff>
        </xdr:to>
        <xdr:sp macro="" textlink="">
          <xdr:nvSpPr>
            <xdr:cNvPr id="1031" name="BTNActive"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対象ﾌﾞｯｸｼｰﾄ選択</a:t>
              </a:r>
            </a:p>
            <a:p>
              <a:pPr algn="ctr" rtl="0">
                <a:defRPr sz="1000"/>
              </a:pPr>
              <a:r>
                <a:rPr lang="ja-JP" altLang="en-US" sz="900" b="0" i="0" u="none" strike="noStrike" baseline="0">
                  <a:solidFill>
                    <a:srgbClr val="000000"/>
                  </a:solidFill>
                  <a:latin typeface="ＭＳ Ｐゴシック"/>
                  <a:ea typeface="ＭＳ Ｐゴシック"/>
                </a:rPr>
                <a:t>ListBook.xlsx</a:t>
              </a:r>
            </a:p>
            <a:p>
              <a:pPr algn="ctr" rtl="0">
                <a:defRPr sz="1000"/>
              </a:pPr>
              <a:r>
                <a:rPr lang="ja-JP" altLang="en-US" sz="900" b="0" i="0" u="none" strike="noStrike" baseline="0">
                  <a:solidFill>
                    <a:srgbClr val="000000"/>
                  </a:solidFill>
                  <a:latin typeface="ＭＳ Ｐゴシック"/>
                  <a:ea typeface="ＭＳ Ｐゴシック"/>
                </a:rPr>
                <a:t>Sheet1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0</xdr:rowOff>
        </xdr:from>
        <xdr:to>
          <xdr:col>9</xdr:col>
          <xdr:colOff>0</xdr:colOff>
          <xdr:row>38</xdr:row>
          <xdr:rowOff>0</xdr:rowOff>
        </xdr:to>
        <xdr:sp macro="" textlink="">
          <xdr:nvSpPr>
            <xdr:cNvPr id="1033" name="BTNBookNew"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ﾀﾞﾐｰﾌﾞｯｸへｼｰﾄｺﾋﾟｰ</a:t>
              </a:r>
            </a:p>
            <a:p>
              <a:pPr algn="ctr" rtl="0">
                <a:defRPr sz="1000"/>
              </a:pPr>
              <a:r>
                <a:rPr lang="ja-JP" altLang="en-US" sz="900" b="0" i="0" u="none" strike="noStrike" baseline="0">
                  <a:solidFill>
                    <a:srgbClr val="000000"/>
                  </a:solidFill>
                  <a:latin typeface="ＭＳ Ｐゴシック"/>
                  <a:ea typeface="ＭＳ Ｐゴシック"/>
                </a:rPr>
                <a:t>Sheet1</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14</xdr:col>
          <xdr:colOff>0</xdr:colOff>
          <xdr:row>40</xdr:row>
          <xdr:rowOff>0</xdr:rowOff>
        </xdr:to>
        <xdr:sp macro="" textlink="">
          <xdr:nvSpPr>
            <xdr:cNvPr id="1034" name="BTNOffSet"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領域取得</a:t>
              </a:r>
            </a:p>
            <a:p>
              <a:pPr algn="ctr" rtl="0">
                <a:defRPr sz="1000"/>
              </a:pPr>
              <a:r>
                <a:rPr lang="ja-JP" altLang="en-US" sz="900" b="0" i="0" u="none" strike="noStrike" baseline="0">
                  <a:solidFill>
                    <a:srgbClr val="000000"/>
                  </a:solidFill>
                  <a:latin typeface="ＭＳ Ｐゴシック"/>
                  <a:ea typeface="ＭＳ Ｐゴシック"/>
                </a:rPr>
                <a:t>Sheet1!B2</a:t>
              </a:r>
            </a:p>
            <a:p>
              <a:pPr algn="ctr" rtl="0">
                <a:defRPr sz="1000"/>
              </a:pPr>
              <a:r>
                <a:rPr lang="ja-JP" altLang="en-US" sz="900" b="0" i="0" u="none" strike="noStrike" baseline="0">
                  <a:solidFill>
                    <a:srgbClr val="000000"/>
                  </a:solidFill>
                  <a:latin typeface="ＭＳ Ｐゴシック"/>
                  <a:ea typeface="ＭＳ Ｐゴシック"/>
                </a:rPr>
                <a:t>1</a:t>
              </a:r>
            </a:p>
            <a:p>
              <a:pPr algn="ctr" rtl="0">
                <a:defRPr sz="1000"/>
              </a:pPr>
              <a:r>
                <a:rPr lang="ja-JP" altLang="en-US" sz="900" b="0" i="0" u="none" strike="noStrike" baseline="0">
                  <a:solidFill>
                    <a:srgbClr val="000000"/>
                  </a:solidFill>
                  <a:latin typeface="ＭＳ Ｐゴシック"/>
                  <a:ea typeface="ＭＳ Ｐゴシック"/>
                </a:rPr>
                <a:t>1</a:t>
              </a:r>
            </a:p>
            <a:p>
              <a:pPr algn="ctr" rtl="0">
                <a:defRPr sz="1000"/>
              </a:pPr>
              <a:r>
                <a:rPr lang="ja-JP" altLang="en-US" sz="900" b="0" i="0" u="none" strike="noStrike" baseline="0">
                  <a:solidFill>
                    <a:srgbClr val="000000"/>
                  </a:solidFill>
                  <a:latin typeface="ＭＳ Ｐゴシック"/>
                  <a:ea typeface="ＭＳ Ｐゴシック"/>
                </a:rPr>
                <a:t>4</a:t>
              </a:r>
            </a:p>
            <a:p>
              <a:pPr algn="ctr" rtl="0">
                <a:defRPr sz="1000"/>
              </a:pPr>
              <a:r>
                <a:rPr lang="ja-JP" altLang="en-US" sz="900" b="0" i="0" u="none" strike="noStrike" baseline="0">
                  <a:solidFill>
                    <a:srgbClr val="000000"/>
                  </a:solidFill>
                  <a:latin typeface="ＭＳ Ｐゴシック"/>
                  <a:ea typeface="ＭＳ Ｐゴシック"/>
                </a:rPr>
                <a:t>AutoMR</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Sheet1!A1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52</xdr:row>
          <xdr:rowOff>0</xdr:rowOff>
        </xdr:from>
        <xdr:to>
          <xdr:col>4</xdr:col>
          <xdr:colOff>0</xdr:colOff>
          <xdr:row>53</xdr:row>
          <xdr:rowOff>0</xdr:rowOff>
        </xdr:to>
        <xdr:sp macro="" textlink="">
          <xdr:nvSpPr>
            <xdr:cNvPr id="1035" name="BTNCopy"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範囲を出力位置にコピー</a:t>
              </a:r>
            </a:p>
            <a:p>
              <a:pPr algn="ctr" rtl="0">
                <a:defRPr sz="1000"/>
              </a:pPr>
              <a:r>
                <a:rPr lang="ja-JP" altLang="en-US" sz="900" b="0" i="0" u="none" strike="noStrike" baseline="0">
                  <a:solidFill>
                    <a:srgbClr val="000000"/>
                  </a:solidFill>
                  <a:latin typeface="ＭＳ Ｐゴシック"/>
                  <a:ea typeface="ＭＳ Ｐゴシック"/>
                </a:rPr>
                <a:t>Sheet1!A1,%ACTBOOK%</a:t>
              </a:r>
            </a:p>
            <a:p>
              <a:pPr algn="ctr" rtl="0">
                <a:defRPr sz="1000"/>
              </a:pPr>
              <a:r>
                <a:rPr lang="ja-JP" altLang="en-US" sz="900" b="0" i="0" u="none" strike="noStrike" baseline="0">
                  <a:solidFill>
                    <a:srgbClr val="000000"/>
                  </a:solidFill>
                  <a:latin typeface="ＭＳ Ｐゴシック"/>
                  <a:ea typeface="ＭＳ Ｐゴシック"/>
                </a:rPr>
                <a:t>BtRowMax!S23,%THISBOOK%</a:t>
              </a:r>
            </a:p>
            <a:p>
              <a:pPr algn="ctr" rtl="0">
                <a:defRPr sz="1000"/>
              </a:pPr>
              <a:r>
                <a:rPr lang="ja-JP" altLang="en-US" sz="900" b="0" i="0" u="none" strike="noStrike" baseline="0">
                  <a:solidFill>
                    <a:srgbClr val="000000"/>
                  </a:solidFill>
                  <a:latin typeface="ＭＳ Ｐゴシック"/>
                  <a:ea typeface="ＭＳ Ｐゴシック"/>
                </a:rPr>
                <a:t>Values</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49</xdr:row>
          <xdr:rowOff>0</xdr:rowOff>
        </xdr:from>
        <xdr:to>
          <xdr:col>9</xdr:col>
          <xdr:colOff>0</xdr:colOff>
          <xdr:row>50</xdr:row>
          <xdr:rowOff>0</xdr:rowOff>
        </xdr:to>
        <xdr:sp macro="" textlink="">
          <xdr:nvSpPr>
            <xdr:cNvPr id="1036" name="BTNACTBookClose"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ﾀﾞﾐｰﾌﾞｯｸを閉じる</a:t>
              </a:r>
            </a:p>
            <a:p>
              <a:pPr algn="ctr" rtl="0">
                <a:defRPr sz="1000"/>
              </a:pPr>
              <a:r>
                <a:rPr lang="ja-JP" altLang="en-US" sz="900" b="0" i="0" u="none" strike="noStrike" baseline="0">
                  <a:solidFill>
                    <a:srgbClr val="000000"/>
                  </a:solidFill>
                  <a:latin typeface="ＭＳ Ｐゴシック"/>
                  <a:ea typeface="ＭＳ Ｐゴシック"/>
                </a:rPr>
                <a:t>%ACTBOOK%</a:t>
              </a:r>
            </a:p>
            <a:p>
              <a:pPr algn="ctr" rtl="0">
                <a:defRPr sz="1000"/>
              </a:pPr>
              <a:r>
                <a:rPr lang="ja-JP" altLang="en-US" sz="900" b="0" i="0" u="none" strike="noStrike" baseline="0">
                  <a:solidFill>
                    <a:srgbClr val="000000"/>
                  </a:solidFill>
                  <a:latin typeface="ＭＳ Ｐゴシック"/>
                  <a:ea typeface="ＭＳ Ｐゴシック"/>
                </a:rPr>
                <a:t>BookQuit</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14</xdr:col>
          <xdr:colOff>0</xdr:colOff>
          <xdr:row>53</xdr:row>
          <xdr:rowOff>0</xdr:rowOff>
        </xdr:to>
        <xdr:sp macro="" textlink="">
          <xdr:nvSpPr>
            <xdr:cNvPr id="1037" name="BTNCopy2"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最終行番号を出力位置にｺﾋﾟｰ</a:t>
              </a:r>
            </a:p>
            <a:p>
              <a:pPr algn="ctr" rtl="0">
                <a:defRPr sz="1000"/>
              </a:pPr>
              <a:r>
                <a:rPr lang="ja-JP" altLang="en-US" sz="900" b="0" i="0" u="none" strike="noStrike" baseline="0">
                  <a:solidFill>
                    <a:srgbClr val="000000"/>
                  </a:solidFill>
                  <a:latin typeface="ＭＳ Ｐゴシック"/>
                  <a:ea typeface="ＭＳ Ｐゴシック"/>
                </a:rPr>
                <a:t>BtRowMax!S52,%THISBOOK%</a:t>
              </a:r>
            </a:p>
            <a:p>
              <a:pPr algn="ctr" rtl="0">
                <a:defRPr sz="1000"/>
              </a:pPr>
              <a:r>
                <a:rPr lang="ja-JP" altLang="en-US" sz="900" b="0" i="0" u="none" strike="noStrike" baseline="0">
                  <a:solidFill>
                    <a:srgbClr val="000000"/>
                  </a:solidFill>
                  <a:latin typeface="ＭＳ Ｐゴシック"/>
                  <a:ea typeface="ＭＳ Ｐゴシック"/>
                </a:rPr>
                <a:t>BtRowMax!S24,%THISBOOK%</a:t>
              </a:r>
            </a:p>
            <a:p>
              <a:pPr algn="ctr" rtl="0">
                <a:defRPr sz="1000"/>
              </a:pPr>
              <a:r>
                <a:rPr lang="ja-JP" altLang="en-US" sz="900" b="0" i="0" u="none" strike="noStrike" baseline="0">
                  <a:solidFill>
                    <a:srgbClr val="000000"/>
                  </a:solidFill>
                  <a:latin typeface="ＭＳ Ｐゴシック"/>
                  <a:ea typeface="ＭＳ Ｐゴシック"/>
                </a:rPr>
                <a:t>Values</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Startup" Target="&#20849;&#36890;&#37096;&#21697;.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3"/>
      <sheetName val="Button"/>
      <sheetName val="Gen1"/>
      <sheetName val="Func2"/>
      <sheetName val="Func1"/>
      <sheetName val="Auto"/>
      <sheetName val="DG1"/>
    </sheetNames>
    <definedNames>
      <definedName name="BtBookActive"/>
      <definedName name="BtBookNewCopy"/>
      <definedName name="BtCell"/>
      <definedName name="BtCellCopy"/>
      <definedName name="BtClose"/>
      <definedName name="BtDisp"/>
      <definedName name="BtOffsetName"/>
      <definedName name="BtOpen"/>
      <definedName name="BtPush"/>
      <definedName name="DDialogJump"/>
      <definedName name="DispOff"/>
      <definedName name="MakeBtProtect"/>
      <definedName name="MakeBtUnProtect"/>
      <definedName name="None"/>
      <definedName name="Printer"/>
    </definedNames>
    <sheetDataSet>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4"/>
  <sheetViews>
    <sheetView zoomScale="90" zoomScaleNormal="90" workbookViewId="0">
      <pane ySplit="2" topLeftCell="A3" activePane="bottomLeft" state="frozen"/>
      <selection pane="bottomLeft" activeCell="C31" sqref="C31"/>
    </sheetView>
  </sheetViews>
  <sheetFormatPr defaultColWidth="0" defaultRowHeight="15" thickTop="1" thickBottom="1"/>
  <cols>
    <col min="1" max="1" width="1" style="39" customWidth="1"/>
    <col min="2" max="2" width="5.125" style="39" customWidth="1"/>
    <col min="3" max="3" width="12.75" style="39" customWidth="1"/>
    <col min="4" max="4" width="16.75" style="39" customWidth="1"/>
    <col min="5" max="5" width="5.125" style="39" customWidth="1"/>
    <col min="6" max="6" width="12.75" style="39" customWidth="1"/>
    <col min="7" max="7" width="16.75" style="39" customWidth="1"/>
    <col min="8" max="8" width="5.125" style="39" customWidth="1"/>
    <col min="9" max="9" width="12.75" style="39" customWidth="1"/>
    <col min="10" max="10" width="16.75" style="39" customWidth="1"/>
    <col min="11" max="11" width="5.125" style="39" customWidth="1"/>
    <col min="12" max="12" width="1.375" style="35" customWidth="1"/>
    <col min="13" max="13" width="9.875" style="36" customWidth="1"/>
    <col min="14" max="14" width="5.375" style="37" hidden="1" customWidth="1"/>
    <col min="15" max="15" width="5.875" style="37" hidden="1" customWidth="1"/>
    <col min="16" max="16" width="5.75" style="37" hidden="1" customWidth="1"/>
    <col min="17" max="16384" width="0" style="37" hidden="1"/>
  </cols>
  <sheetData>
    <row r="1" spans="2:13" ht="20.25" customHeight="1" thickTop="1" thickBot="1">
      <c r="B1" s="84" t="s">
        <v>55</v>
      </c>
      <c r="C1" s="84"/>
      <c r="D1" s="84"/>
      <c r="E1" s="34"/>
      <c r="F1" s="34"/>
      <c r="G1" s="34"/>
      <c r="H1" s="34"/>
      <c r="I1" s="34"/>
      <c r="J1" s="34"/>
      <c r="K1" s="34"/>
    </row>
    <row r="2" spans="2:13" ht="15.75" customHeight="1" thickTop="1" thickBot="1">
      <c r="B2" s="85" t="s">
        <v>58</v>
      </c>
      <c r="C2" s="85"/>
      <c r="D2" s="86"/>
      <c r="E2" s="86"/>
      <c r="F2" s="86"/>
      <c r="G2" s="86"/>
      <c r="H2" s="86"/>
      <c r="I2" s="86"/>
      <c r="J2" s="86"/>
      <c r="K2" s="86"/>
    </row>
    <row r="3" spans="2:13" thickTop="1" thickBot="1">
      <c r="B3" s="38" t="s">
        <v>45</v>
      </c>
      <c r="M3" s="40" t="s">
        <v>59</v>
      </c>
    </row>
    <row r="4" spans="2:13" thickTop="1" thickBot="1">
      <c r="B4" s="87"/>
      <c r="C4" s="88"/>
      <c r="D4" s="88"/>
      <c r="E4" s="88"/>
      <c r="F4" s="89"/>
      <c r="G4" s="96" t="s">
        <v>44</v>
      </c>
      <c r="H4" s="97"/>
      <c r="I4" s="97"/>
      <c r="J4" s="97"/>
      <c r="K4" s="97"/>
      <c r="M4" s="40" t="s">
        <v>60</v>
      </c>
    </row>
    <row r="5" spans="2:13" thickTop="1" thickBot="1">
      <c r="B5" s="90"/>
      <c r="C5" s="91"/>
      <c r="D5" s="91"/>
      <c r="E5" s="91"/>
      <c r="F5" s="92"/>
      <c r="G5" s="96"/>
      <c r="H5" s="98"/>
      <c r="I5" s="98"/>
      <c r="J5" s="98"/>
      <c r="K5" s="98"/>
      <c r="M5" s="40" t="s">
        <v>61</v>
      </c>
    </row>
    <row r="6" spans="2:13" thickTop="1" thickBot="1">
      <c r="B6" s="90"/>
      <c r="C6" s="91"/>
      <c r="D6" s="91"/>
      <c r="E6" s="91"/>
      <c r="F6" s="92"/>
      <c r="G6" s="96"/>
      <c r="H6" s="98"/>
      <c r="I6" s="98"/>
      <c r="J6" s="98"/>
      <c r="K6" s="98"/>
      <c r="M6" s="40" t="s">
        <v>62</v>
      </c>
    </row>
    <row r="7" spans="2:13" thickTop="1" thickBot="1">
      <c r="B7" s="90"/>
      <c r="C7" s="91"/>
      <c r="D7" s="91"/>
      <c r="E7" s="91"/>
      <c r="F7" s="92"/>
      <c r="G7" s="96"/>
      <c r="H7" s="98"/>
      <c r="I7" s="98"/>
      <c r="J7" s="98"/>
      <c r="K7" s="98"/>
      <c r="M7" s="40" t="s">
        <v>63</v>
      </c>
    </row>
    <row r="8" spans="2:13" thickTop="1" thickBot="1">
      <c r="B8" s="90"/>
      <c r="C8" s="91"/>
      <c r="D8" s="91"/>
      <c r="E8" s="91"/>
      <c r="F8" s="92"/>
      <c r="G8" s="96"/>
      <c r="H8" s="98"/>
      <c r="I8" s="98"/>
      <c r="J8" s="98"/>
      <c r="K8" s="98"/>
      <c r="M8" s="40" t="s">
        <v>64</v>
      </c>
    </row>
    <row r="9" spans="2:13" thickTop="1" thickBot="1">
      <c r="B9" s="90"/>
      <c r="C9" s="91"/>
      <c r="D9" s="91"/>
      <c r="E9" s="91"/>
      <c r="F9" s="92"/>
      <c r="G9" s="96"/>
      <c r="H9" s="98"/>
      <c r="I9" s="98"/>
      <c r="J9" s="98"/>
      <c r="K9" s="98"/>
      <c r="M9" s="40" t="s">
        <v>65</v>
      </c>
    </row>
    <row r="10" spans="2:13" thickTop="1" thickBot="1">
      <c r="B10" s="90"/>
      <c r="C10" s="91"/>
      <c r="D10" s="91"/>
      <c r="E10" s="91"/>
      <c r="F10" s="92"/>
      <c r="G10" s="96"/>
      <c r="H10" s="98"/>
      <c r="I10" s="98"/>
      <c r="J10" s="98"/>
      <c r="K10" s="98"/>
      <c r="M10" s="40" t="s">
        <v>66</v>
      </c>
    </row>
    <row r="11" spans="2:13" thickTop="1" thickBot="1">
      <c r="B11" s="93"/>
      <c r="C11" s="94"/>
      <c r="D11" s="94"/>
      <c r="E11" s="94"/>
      <c r="F11" s="95"/>
      <c r="G11" s="41" t="str">
        <f>ADDRESS(ROW(F13),COLUMN(F13),4,TRUE,"ﾌﾟﾛｸﾞﾗﾑｼｰﾄ1")</f>
        <v>ﾌﾟﾛｸﾞﾗﾑｼｰﾄ1!F13</v>
      </c>
      <c r="H11" s="99"/>
      <c r="I11" s="99"/>
      <c r="J11" s="99"/>
      <c r="K11" s="99"/>
      <c r="M11" s="40" t="s">
        <v>67</v>
      </c>
    </row>
    <row r="12" spans="2:13" thickTop="1" thickBot="1">
      <c r="B12" s="42" t="s">
        <v>68</v>
      </c>
      <c r="C12" s="43"/>
      <c r="D12" s="43"/>
      <c r="E12" s="43"/>
      <c r="F12" s="43"/>
      <c r="G12" s="43"/>
      <c r="H12" s="82"/>
      <c r="I12" s="82"/>
      <c r="J12" s="82"/>
      <c r="K12" s="82"/>
      <c r="M12" s="40" t="s">
        <v>69</v>
      </c>
    </row>
    <row r="13" spans="2:13" thickTop="1" thickBot="1">
      <c r="H13" s="83"/>
      <c r="I13" s="83"/>
      <c r="J13" s="83"/>
      <c r="K13" s="83"/>
      <c r="M13" s="40" t="s">
        <v>70</v>
      </c>
    </row>
    <row r="14" spans="2:13" thickTop="1" thickBot="1">
      <c r="H14" s="83"/>
      <c r="I14" s="83"/>
      <c r="J14" s="83"/>
      <c r="K14" s="83"/>
      <c r="M14" s="40" t="s">
        <v>71</v>
      </c>
    </row>
    <row r="15" spans="2:13" thickTop="1" thickBot="1">
      <c r="D15" s="66" t="s">
        <v>102</v>
      </c>
      <c r="H15" s="83"/>
      <c r="I15" s="83"/>
      <c r="J15" s="83"/>
      <c r="K15" s="83"/>
      <c r="M15" s="40" t="s">
        <v>72</v>
      </c>
    </row>
    <row r="16" spans="2:13" thickTop="1" thickBot="1">
      <c r="B16" s="44"/>
      <c r="C16" s="45" t="s">
        <v>73</v>
      </c>
      <c r="D16" s="44"/>
      <c r="E16" s="44"/>
      <c r="F16" s="45" t="s">
        <v>73</v>
      </c>
      <c r="H16" s="44"/>
      <c r="I16" s="45" t="s">
        <v>73</v>
      </c>
      <c r="J16" s="44"/>
      <c r="M16" s="40" t="s">
        <v>74</v>
      </c>
    </row>
    <row r="17" spans="3:13" thickTop="1" thickBot="1">
      <c r="C17" s="55" t="s">
        <v>87</v>
      </c>
      <c r="D17" s="56" t="s">
        <v>88</v>
      </c>
      <c r="M17" s="40" t="s">
        <v>75</v>
      </c>
    </row>
    <row r="18" spans="3:13" thickTop="1" thickBot="1">
      <c r="C18" s="57" t="s">
        <v>35</v>
      </c>
      <c r="D18" s="58" t="s">
        <v>97</v>
      </c>
      <c r="M18" s="40" t="s">
        <v>76</v>
      </c>
    </row>
    <row r="19" spans="3:13" thickTop="1" thickBot="1">
      <c r="C19" s="57" t="s">
        <v>89</v>
      </c>
      <c r="D19" s="58" t="s">
        <v>95</v>
      </c>
      <c r="M19" s="40" t="s">
        <v>77</v>
      </c>
    </row>
    <row r="20" spans="3:13" thickTop="1" thickBot="1">
      <c r="C20" s="57" t="s">
        <v>90</v>
      </c>
      <c r="D20" s="58" t="s">
        <v>94</v>
      </c>
      <c r="M20" s="40" t="s">
        <v>78</v>
      </c>
    </row>
    <row r="21" spans="3:13" thickTop="1" thickBot="1">
      <c r="C21" s="57" t="s">
        <v>91</v>
      </c>
      <c r="D21" s="58"/>
      <c r="M21" s="40" t="s">
        <v>79</v>
      </c>
    </row>
    <row r="22" spans="3:13" thickTop="1" thickBot="1">
      <c r="C22" s="57" t="s">
        <v>92</v>
      </c>
      <c r="D22" s="58"/>
      <c r="M22" s="40" t="s">
        <v>80</v>
      </c>
    </row>
    <row r="23" spans="3:13" thickTop="1" thickBot="1">
      <c r="C23" s="57" t="s">
        <v>93</v>
      </c>
      <c r="D23" s="58"/>
      <c r="M23" s="40"/>
    </row>
    <row r="24" spans="3:13" thickTop="1" thickBot="1">
      <c r="C24" s="55"/>
      <c r="D24" s="56"/>
      <c r="M24" s="40"/>
    </row>
    <row r="25" spans="3:13" thickTop="1" thickBot="1">
      <c r="C25" s="59" t="s">
        <v>10</v>
      </c>
      <c r="D25" s="16" t="str">
        <f>D18&amp;CHAR(10)&amp;D19&amp;CHAR(10)&amp;D20&amp;CHAR(10)&amp;D21&amp;CHAR(10)&amp;D22&amp;CHAR(10)&amp;D23</f>
        <v xml:space="preserve">会員ﾌｧｲﾙを開く
ListBook.xlsx
%
</v>
      </c>
      <c r="M25" s="40"/>
    </row>
    <row r="26" spans="3:13" thickTop="1" thickBot="1">
      <c r="C26" s="60"/>
      <c r="D26" s="61"/>
      <c r="M26" s="40"/>
    </row>
    <row r="27" spans="3:13" thickTop="1" thickBot="1">
      <c r="C27" s="62"/>
      <c r="D27" s="61"/>
      <c r="M27" s="40"/>
    </row>
    <row r="28" spans="3:13" thickTop="1" thickBot="1">
      <c r="C28" s="62"/>
      <c r="D28" s="61"/>
      <c r="M28" s="40"/>
    </row>
    <row r="29" spans="3:13" thickTop="1" thickBot="1">
      <c r="C29" s="62"/>
      <c r="D29" s="61"/>
      <c r="M29" s="40"/>
    </row>
    <row r="30" spans="3:13" thickTop="1" thickBot="1">
      <c r="C30" s="62"/>
      <c r="D30" s="61"/>
      <c r="M30" s="40"/>
    </row>
    <row r="31" spans="3:13" thickTop="1" thickBot="1">
      <c r="C31" s="63" t="str">
        <f>BtRowMax!S23&amp;""</f>
        <v/>
      </c>
      <c r="D31" s="64">
        <f>BtRowMax!S24</f>
        <v>0</v>
      </c>
      <c r="M31" s="40"/>
    </row>
    <row r="32" spans="3:13" thickTop="1" thickBot="1">
      <c r="C32" s="61"/>
      <c r="D32" s="61"/>
      <c r="M32" s="40"/>
    </row>
    <row r="33" spans="3:4" thickTop="1" thickBot="1">
      <c r="C33" s="10"/>
      <c r="D33" s="10"/>
    </row>
    <row r="34" spans="3:4" thickTop="1" thickBot="1">
      <c r="C34" s="10"/>
      <c r="D34" s="68"/>
    </row>
    <row r="35" spans="3:4" thickTop="1" thickBot="1">
      <c r="C35" s="10"/>
      <c r="D35" s="68"/>
    </row>
    <row r="36" spans="3:4" thickTop="1" thickBot="1">
      <c r="C36" s="10"/>
      <c r="D36" s="68"/>
    </row>
    <row r="37" spans="3:4" thickTop="1" thickBot="1">
      <c r="C37" s="10"/>
      <c r="D37" s="68"/>
    </row>
    <row r="38" spans="3:4" thickTop="1" thickBot="1">
      <c r="C38" s="10"/>
      <c r="D38" s="68"/>
    </row>
    <row r="39" spans="3:4" thickTop="1" thickBot="1">
      <c r="C39" s="10"/>
      <c r="D39" s="68"/>
    </row>
    <row r="40" spans="3:4" thickTop="1" thickBot="1">
      <c r="C40" s="10"/>
      <c r="D40" s="68"/>
    </row>
    <row r="41" spans="3:4" thickTop="1" thickBot="1">
      <c r="C41" s="10"/>
      <c r="D41" s="68"/>
    </row>
    <row r="42" spans="3:4" thickTop="1" thickBot="1">
      <c r="C42" s="10"/>
      <c r="D42" s="10"/>
    </row>
    <row r="43" spans="3:4" thickTop="1" thickBot="1">
      <c r="C43" s="10"/>
      <c r="D43" s="10"/>
    </row>
    <row r="44" spans="3:4" thickTop="1" thickBot="1">
      <c r="C44" s="24"/>
      <c r="D44" s="24"/>
    </row>
  </sheetData>
  <mergeCells count="7">
    <mergeCell ref="H12:K15"/>
    <mergeCell ref="B1:D1"/>
    <mergeCell ref="B2:C2"/>
    <mergeCell ref="D2:K2"/>
    <mergeCell ref="B4:F11"/>
    <mergeCell ref="G4:G10"/>
    <mergeCell ref="H4:K11"/>
  </mergeCells>
  <phoneticPr fontId="3"/>
  <pageMargins left="0.39" right="0.32" top="1" bottom="1" header="0.51200000000000001" footer="0.51200000000000001"/>
  <pageSetup paperSize="9" scale="8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STILLDISPOFF">
              <controlPr defaultSize="0" autoFill="0" autoPict="0" macro="[1]!DispOff">
                <anchor>
                  <from>
                    <xdr:col>6</xdr:col>
                    <xdr:colOff>238125</xdr:colOff>
                    <xdr:row>0</xdr:row>
                    <xdr:rowOff>28575</xdr:rowOff>
                  </from>
                  <to>
                    <xdr:col>6</xdr:col>
                    <xdr:colOff>1114425</xdr:colOff>
                    <xdr:row>0</xdr:row>
                    <xdr:rowOff>247650</xdr:rowOff>
                  </to>
                </anchor>
              </controlPr>
            </control>
          </mc:Choice>
        </mc:AlternateContent>
        <mc:AlternateContent xmlns:mc="http://schemas.openxmlformats.org/markup-compatibility/2006">
          <mc:Choice Requires="x14">
            <control shapeId="2050" r:id="rId5" name="BTN37">
              <controlPr defaultSize="0" autoFill="0" autoPict="0" macro="[1]!DDialogJump">
                <anchor>
                  <from>
                    <xdr:col>4</xdr:col>
                    <xdr:colOff>0</xdr:colOff>
                    <xdr:row>0</xdr:row>
                    <xdr:rowOff>28575</xdr:rowOff>
                  </from>
                  <to>
                    <xdr:col>5</xdr:col>
                    <xdr:colOff>485775</xdr:colOff>
                    <xdr:row>0</xdr:row>
                    <xdr:rowOff>247650</xdr:rowOff>
                  </to>
                </anchor>
              </controlPr>
            </control>
          </mc:Choice>
        </mc:AlternateContent>
        <mc:AlternateContent xmlns:mc="http://schemas.openxmlformats.org/markup-compatibility/2006">
          <mc:Choice Requires="x14">
            <control shapeId="2051" r:id="rId6" name="BTN38">
              <controlPr defaultSize="0" autoFill="0" autoPict="0" macro="[1]!BtDisp">
                <anchor>
                  <from>
                    <xdr:col>9</xdr:col>
                    <xdr:colOff>1114425</xdr:colOff>
                    <xdr:row>0</xdr:row>
                    <xdr:rowOff>38100</xdr:rowOff>
                  </from>
                  <to>
                    <xdr:col>10</xdr:col>
                    <xdr:colOff>361950</xdr:colOff>
                    <xdr:row>0</xdr:row>
                    <xdr:rowOff>247650</xdr:rowOff>
                  </to>
                </anchor>
              </controlPr>
            </control>
          </mc:Choice>
        </mc:AlternateContent>
        <mc:AlternateContent xmlns:mc="http://schemas.openxmlformats.org/markup-compatibility/2006">
          <mc:Choice Requires="x14">
            <control shapeId="2054" r:id="rId7" name="Button 6">
              <controlPr defaultSize="0" print="0" autoFill="0" autoPict="0" macro="[1]!BtOpen">
                <anchor moveWithCells="1" sizeWithCells="1">
                  <from>
                    <xdr:col>2</xdr:col>
                    <xdr:colOff>0</xdr:colOff>
                    <xdr:row>25</xdr:row>
                    <xdr:rowOff>0</xdr:rowOff>
                  </from>
                  <to>
                    <xdr:col>4</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255"/>
  <sheetViews>
    <sheetView showGridLines="0" tabSelected="1" zoomScale="90" zoomScaleNormal="90" workbookViewId="0">
      <pane ySplit="4" topLeftCell="A14" activePane="bottomLeft" state="frozen"/>
      <selection activeCell="N4" sqref="N4"/>
      <selection pane="bottomLeft" activeCell="A4" sqref="A4"/>
    </sheetView>
  </sheetViews>
  <sheetFormatPr defaultColWidth="0" defaultRowHeight="13.5" outlineLevelRow="1"/>
  <cols>
    <col min="1" max="1" width="0.625" style="1" customWidth="1"/>
    <col min="2" max="2" width="2.375" style="1" customWidth="1"/>
    <col min="3" max="3" width="13.5" style="1" customWidth="1"/>
    <col min="4" max="4" width="12.25" style="1" customWidth="1"/>
    <col min="5" max="7" width="0.75" style="1" customWidth="1"/>
    <col min="8" max="8" width="10.5" style="1" customWidth="1"/>
    <col min="9" max="9" width="12.25" style="1" customWidth="1"/>
    <col min="10" max="12" width="0.75" style="1" customWidth="1"/>
    <col min="13" max="13" width="10.5" style="1" customWidth="1"/>
    <col min="14" max="14" width="12.25" style="1" customWidth="1"/>
    <col min="15" max="17" width="0.75" style="1" customWidth="1"/>
    <col min="18" max="18" width="14.625" style="1" customWidth="1"/>
    <col min="19" max="19" width="12.375" style="1" customWidth="1"/>
    <col min="20" max="20" width="2.375" style="1" customWidth="1"/>
    <col min="21" max="21" width="2.25" style="1" customWidth="1"/>
    <col min="22" max="16384" width="0" style="1" hidden="1"/>
  </cols>
  <sheetData>
    <row r="1" spans="2:20" s="24" customFormat="1" ht="17.25">
      <c r="B1" s="126" t="s">
        <v>55</v>
      </c>
      <c r="C1" s="126"/>
      <c r="D1" s="126"/>
      <c r="E1" s="27"/>
      <c r="F1" s="27"/>
      <c r="G1" s="27"/>
      <c r="H1" s="27"/>
      <c r="I1" s="27"/>
      <c r="J1" s="27"/>
      <c r="K1" s="27"/>
      <c r="L1" s="27"/>
      <c r="M1" s="27"/>
      <c r="N1" s="27"/>
      <c r="O1" s="27"/>
      <c r="P1" s="27"/>
      <c r="Q1" s="27"/>
      <c r="R1" s="27"/>
      <c r="S1" s="27"/>
      <c r="T1" s="27"/>
    </row>
    <row r="2" spans="2:20" s="24" customFormat="1" ht="17.25">
      <c r="B2" s="127" t="s">
        <v>54</v>
      </c>
      <c r="C2" s="127"/>
      <c r="D2" s="128"/>
      <c r="E2" s="128"/>
      <c r="F2" s="128"/>
      <c r="G2" s="128"/>
      <c r="H2" s="128"/>
      <c r="I2" s="128"/>
      <c r="J2" s="128"/>
      <c r="K2" s="128"/>
      <c r="L2" s="128"/>
      <c r="M2" s="128"/>
      <c r="N2" s="128"/>
      <c r="O2" s="128"/>
      <c r="P2" s="128"/>
      <c r="Q2" s="128"/>
      <c r="R2" s="128"/>
      <c r="S2" s="128"/>
      <c r="T2" s="128"/>
    </row>
    <row r="3" spans="2:20" s="24" customFormat="1" ht="13.5" customHeight="1">
      <c r="B3" s="129" t="s">
        <v>53</v>
      </c>
      <c r="C3" s="130"/>
      <c r="D3" s="26" t="s">
        <v>52</v>
      </c>
      <c r="E3" s="131" t="s">
        <v>51</v>
      </c>
      <c r="F3" s="131"/>
      <c r="G3" s="131"/>
      <c r="H3" s="131"/>
      <c r="I3" s="26"/>
      <c r="J3" s="131"/>
      <c r="K3" s="131"/>
      <c r="L3" s="131"/>
      <c r="M3" s="131"/>
      <c r="N3" s="26"/>
      <c r="O3" s="131"/>
      <c r="P3" s="131"/>
      <c r="Q3" s="131"/>
      <c r="R3" s="131"/>
      <c r="S3" s="26"/>
      <c r="T3" s="25"/>
    </row>
    <row r="4" spans="2:20" s="24" customFormat="1" ht="13.5" customHeight="1">
      <c r="B4" s="129"/>
      <c r="C4" s="130"/>
      <c r="D4" s="26" t="s">
        <v>108</v>
      </c>
      <c r="E4" s="131" t="s">
        <v>50</v>
      </c>
      <c r="F4" s="131"/>
      <c r="G4" s="131"/>
      <c r="H4" s="131"/>
      <c r="I4" s="26" t="s">
        <v>49</v>
      </c>
      <c r="J4" s="131" t="s">
        <v>48</v>
      </c>
      <c r="K4" s="131"/>
      <c r="L4" s="131"/>
      <c r="M4" s="131"/>
      <c r="N4" s="26" t="s">
        <v>47</v>
      </c>
      <c r="O4" s="131" t="s">
        <v>46</v>
      </c>
      <c r="P4" s="131"/>
      <c r="Q4" s="131"/>
      <c r="R4" s="131"/>
      <c r="S4" s="26"/>
      <c r="T4" s="25"/>
    </row>
    <row r="5" spans="2:20" outlineLevel="1">
      <c r="B5" s="2" t="s">
        <v>45</v>
      </c>
      <c r="C5" s="2"/>
      <c r="D5" s="2"/>
      <c r="E5" s="2"/>
      <c r="F5" s="2"/>
      <c r="G5" s="2"/>
      <c r="H5" s="2"/>
      <c r="I5" s="2"/>
      <c r="J5" s="2"/>
      <c r="K5" s="2"/>
      <c r="L5" s="2"/>
      <c r="M5" s="2"/>
      <c r="N5" s="2"/>
      <c r="O5" s="2"/>
      <c r="P5" s="2"/>
      <c r="Q5" s="2"/>
      <c r="R5" s="2"/>
      <c r="S5" s="2"/>
      <c r="T5" s="2"/>
    </row>
    <row r="6" spans="2:20" outlineLevel="1">
      <c r="B6" s="101"/>
      <c r="C6" s="102"/>
      <c r="D6" s="102"/>
      <c r="E6" s="102"/>
      <c r="F6" s="102"/>
      <c r="G6" s="102"/>
      <c r="H6" s="102"/>
      <c r="I6" s="102"/>
      <c r="J6" s="102"/>
      <c r="K6" s="102"/>
      <c r="L6" s="102"/>
      <c r="M6" s="103"/>
      <c r="N6" s="104"/>
      <c r="O6" s="105"/>
      <c r="P6" s="105"/>
      <c r="Q6" s="105"/>
      <c r="R6" s="106"/>
      <c r="S6" s="112" t="s">
        <v>44</v>
      </c>
      <c r="T6" s="113"/>
    </row>
    <row r="7" spans="2:20" outlineLevel="1">
      <c r="B7" s="116"/>
      <c r="C7" s="100"/>
      <c r="D7" s="100"/>
      <c r="E7" s="100"/>
      <c r="F7" s="100"/>
      <c r="G7" s="100"/>
      <c r="H7" s="100"/>
      <c r="I7" s="100"/>
      <c r="J7" s="100"/>
      <c r="K7" s="100"/>
      <c r="L7" s="100"/>
      <c r="M7" s="117"/>
      <c r="N7" s="107"/>
      <c r="O7" s="108"/>
      <c r="P7" s="108"/>
      <c r="Q7" s="108"/>
      <c r="R7" s="109"/>
      <c r="S7" s="114"/>
      <c r="T7" s="115"/>
    </row>
    <row r="8" spans="2:20" outlineLevel="1">
      <c r="B8" s="116"/>
      <c r="C8" s="100"/>
      <c r="D8" s="100"/>
      <c r="E8" s="100"/>
      <c r="F8" s="100"/>
      <c r="G8" s="100"/>
      <c r="H8" s="100"/>
      <c r="I8" s="100"/>
      <c r="J8" s="100"/>
      <c r="K8" s="100"/>
      <c r="L8" s="100"/>
      <c r="M8" s="117"/>
      <c r="N8" s="107"/>
      <c r="O8" s="108"/>
      <c r="P8" s="108"/>
      <c r="Q8" s="108"/>
      <c r="R8" s="109"/>
      <c r="S8" s="114"/>
      <c r="T8" s="115"/>
    </row>
    <row r="9" spans="2:20" outlineLevel="1">
      <c r="B9" s="116"/>
      <c r="C9" s="100"/>
      <c r="D9" s="100"/>
      <c r="E9" s="100"/>
      <c r="F9" s="100"/>
      <c r="G9" s="100"/>
      <c r="H9" s="100"/>
      <c r="I9" s="100"/>
      <c r="J9" s="100"/>
      <c r="K9" s="100"/>
      <c r="L9" s="100"/>
      <c r="M9" s="117"/>
      <c r="N9" s="107"/>
      <c r="O9" s="108"/>
      <c r="P9" s="108"/>
      <c r="Q9" s="108"/>
      <c r="R9" s="109"/>
      <c r="S9" s="114"/>
      <c r="T9" s="115"/>
    </row>
    <row r="10" spans="2:20" outlineLevel="1">
      <c r="B10" s="116"/>
      <c r="C10" s="100"/>
      <c r="D10" s="100"/>
      <c r="E10" s="100"/>
      <c r="F10" s="100"/>
      <c r="G10" s="100"/>
      <c r="H10" s="100"/>
      <c r="I10" s="100"/>
      <c r="J10" s="100"/>
      <c r="K10" s="100"/>
      <c r="L10" s="100"/>
      <c r="M10" s="117"/>
      <c r="N10" s="107"/>
      <c r="O10" s="108"/>
      <c r="P10" s="108"/>
      <c r="Q10" s="108"/>
      <c r="R10" s="109"/>
      <c r="S10" s="114"/>
      <c r="T10" s="115"/>
    </row>
    <row r="11" spans="2:20" outlineLevel="1">
      <c r="B11" s="116"/>
      <c r="C11" s="100"/>
      <c r="D11" s="100"/>
      <c r="E11" s="100"/>
      <c r="F11" s="100"/>
      <c r="G11" s="100"/>
      <c r="H11" s="100"/>
      <c r="I11" s="100"/>
      <c r="J11" s="100"/>
      <c r="K11" s="100"/>
      <c r="L11" s="100"/>
      <c r="M11" s="117"/>
      <c r="N11" s="107"/>
      <c r="O11" s="108"/>
      <c r="P11" s="108"/>
      <c r="Q11" s="108"/>
      <c r="R11" s="109"/>
      <c r="S11" s="114"/>
      <c r="T11" s="115"/>
    </row>
    <row r="12" spans="2:20" outlineLevel="1">
      <c r="B12" s="118"/>
      <c r="C12" s="119"/>
      <c r="D12" s="119"/>
      <c r="E12" s="119"/>
      <c r="F12" s="119"/>
      <c r="G12" s="119"/>
      <c r="H12" s="119"/>
      <c r="I12" s="119"/>
      <c r="J12" s="119"/>
      <c r="K12" s="119"/>
      <c r="L12" s="119"/>
      <c r="M12" s="120"/>
      <c r="N12" s="108"/>
      <c r="O12" s="108"/>
      <c r="P12" s="108"/>
      <c r="Q12" s="108"/>
      <c r="R12" s="109"/>
      <c r="S12" s="114"/>
      <c r="T12" s="115"/>
    </row>
    <row r="13" spans="2:20" outlineLevel="1">
      <c r="B13" s="121"/>
      <c r="C13" s="122"/>
      <c r="D13" s="122"/>
      <c r="E13" s="122"/>
      <c r="F13" s="122"/>
      <c r="G13" s="122"/>
      <c r="H13" s="122"/>
      <c r="I13" s="122"/>
      <c r="J13" s="122"/>
      <c r="K13" s="122"/>
      <c r="L13" s="122"/>
      <c r="M13" s="123"/>
      <c r="N13" s="110"/>
      <c r="O13" s="110"/>
      <c r="P13" s="110"/>
      <c r="Q13" s="110"/>
      <c r="R13" s="111"/>
      <c r="S13" s="124" t="str">
        <f>ADDRESS(ROW(S14),COLUMN(S14),4,TRUE,"ﾌﾟﾛｸﾞﾗﾑN")</f>
        <v>ﾌﾟﾛｸﾞﾗﾑN!S14</v>
      </c>
      <c r="T13" s="125"/>
    </row>
    <row r="14" spans="2:20">
      <c r="B14" s="15" t="s">
        <v>43</v>
      </c>
      <c r="C14" s="15"/>
      <c r="D14" s="15" t="s">
        <v>119</v>
      </c>
      <c r="E14" s="15"/>
      <c r="F14" s="15"/>
      <c r="G14" s="15"/>
      <c r="H14" s="15"/>
      <c r="I14" s="15"/>
      <c r="J14" s="15"/>
      <c r="K14" s="15"/>
      <c r="L14" s="15"/>
      <c r="M14" s="15"/>
      <c r="N14" s="15"/>
      <c r="O14" s="15"/>
      <c r="P14" s="15"/>
      <c r="Q14" s="15"/>
      <c r="R14" s="15"/>
      <c r="S14" s="15"/>
      <c r="T14" s="15"/>
    </row>
    <row r="15" spans="2:20">
      <c r="B15" s="14"/>
      <c r="C15" s="3"/>
      <c r="D15" s="3"/>
      <c r="E15" s="3"/>
      <c r="F15" s="3"/>
      <c r="G15" s="3"/>
      <c r="H15" s="81" t="s">
        <v>118</v>
      </c>
      <c r="I15" s="3"/>
      <c r="J15" s="3"/>
      <c r="K15" s="3"/>
      <c r="L15" s="3"/>
      <c r="M15" s="3"/>
      <c r="N15" s="3"/>
      <c r="O15" s="3"/>
      <c r="P15" s="3"/>
      <c r="Q15" s="3"/>
      <c r="R15" s="3"/>
      <c r="S15" s="3"/>
      <c r="T15" s="13"/>
    </row>
    <row r="16" spans="2:20">
      <c r="B16" s="9"/>
      <c r="C16" s="2"/>
      <c r="D16" s="2"/>
      <c r="E16" s="2"/>
      <c r="F16" s="2"/>
      <c r="G16" s="2"/>
      <c r="H16" s="2"/>
      <c r="I16" s="2"/>
      <c r="J16" s="2"/>
      <c r="K16" s="2"/>
      <c r="L16" s="2"/>
      <c r="M16" s="2"/>
      <c r="N16" s="2"/>
      <c r="O16" s="2"/>
      <c r="P16" s="2"/>
      <c r="Q16" s="2"/>
      <c r="R16" s="2"/>
      <c r="S16" s="2"/>
      <c r="T16" s="7"/>
    </row>
    <row r="17" spans="2:20">
      <c r="B17" s="9"/>
      <c r="C17" s="69"/>
      <c r="D17" s="12"/>
      <c r="E17" s="2"/>
      <c r="F17" s="2"/>
      <c r="G17" s="2"/>
      <c r="H17" s="2"/>
      <c r="I17" s="2"/>
      <c r="J17" s="2"/>
      <c r="K17" s="2"/>
      <c r="L17" s="2"/>
      <c r="M17" s="2"/>
      <c r="N17" s="2"/>
      <c r="O17" s="2"/>
      <c r="P17" s="2"/>
      <c r="Q17" s="2"/>
      <c r="R17" s="2"/>
      <c r="S17" s="2"/>
      <c r="T17" s="7"/>
    </row>
    <row r="18" spans="2:20" ht="14.25" thickBot="1">
      <c r="B18" s="9"/>
      <c r="C18" s="72" t="s">
        <v>110</v>
      </c>
      <c r="D18" s="11"/>
      <c r="E18" s="2"/>
      <c r="F18" s="2"/>
      <c r="G18" s="2"/>
      <c r="H18" s="2"/>
      <c r="I18" s="2"/>
      <c r="J18" s="2"/>
      <c r="K18" s="2"/>
      <c r="L18" s="2"/>
      <c r="M18" s="2"/>
      <c r="N18" s="2"/>
      <c r="O18" s="2"/>
      <c r="P18" s="2"/>
      <c r="Q18" s="2"/>
      <c r="R18" s="2"/>
      <c r="S18" s="2"/>
      <c r="T18" s="7"/>
    </row>
    <row r="19" spans="2:20">
      <c r="B19" s="9"/>
      <c r="C19" s="74" t="s">
        <v>42</v>
      </c>
      <c r="D19" s="75" t="s">
        <v>95</v>
      </c>
      <c r="E19" s="2"/>
      <c r="F19" s="2"/>
      <c r="G19" s="2"/>
      <c r="H19" s="2" t="s">
        <v>96</v>
      </c>
      <c r="I19" s="2"/>
      <c r="J19" s="2"/>
      <c r="K19" s="2"/>
      <c r="L19" s="2"/>
      <c r="M19" s="2"/>
      <c r="N19" s="2"/>
      <c r="O19" s="2"/>
      <c r="P19" s="2"/>
      <c r="Q19" s="2"/>
      <c r="R19" s="2"/>
      <c r="S19" s="2"/>
      <c r="T19" s="7"/>
    </row>
    <row r="20" spans="2:20">
      <c r="B20" s="9"/>
      <c r="C20" s="76" t="s">
        <v>41</v>
      </c>
      <c r="D20" s="77" t="s">
        <v>117</v>
      </c>
      <c r="E20" s="2"/>
      <c r="F20" s="2"/>
      <c r="G20" s="2"/>
      <c r="H20" s="28" t="s">
        <v>122</v>
      </c>
      <c r="I20" s="2"/>
      <c r="J20" s="2"/>
      <c r="K20" s="2"/>
      <c r="L20" s="2"/>
      <c r="M20" s="2"/>
      <c r="N20" s="2"/>
      <c r="O20" s="2"/>
      <c r="P20" s="2"/>
      <c r="Q20" s="2"/>
      <c r="R20" s="2"/>
      <c r="S20" s="2"/>
      <c r="T20" s="7"/>
    </row>
    <row r="21" spans="2:20">
      <c r="B21" s="9"/>
      <c r="C21" s="76" t="s">
        <v>81</v>
      </c>
      <c r="D21" s="77" t="s">
        <v>109</v>
      </c>
      <c r="E21" s="2"/>
      <c r="F21" s="2"/>
      <c r="G21" s="2"/>
      <c r="H21" s="51" t="s">
        <v>123</v>
      </c>
      <c r="I21" s="2"/>
      <c r="J21" s="2"/>
      <c r="K21" s="2"/>
      <c r="L21" s="2"/>
      <c r="M21" s="2"/>
      <c r="N21" s="2"/>
      <c r="O21" s="2"/>
      <c r="P21" s="2"/>
      <c r="Q21" s="2"/>
      <c r="R21" s="2"/>
      <c r="S21" s="2"/>
      <c r="T21" s="7"/>
    </row>
    <row r="22" spans="2:20">
      <c r="B22" s="9"/>
      <c r="C22" s="76" t="s">
        <v>40</v>
      </c>
      <c r="D22" s="77">
        <v>4</v>
      </c>
      <c r="E22" s="2"/>
      <c r="F22" s="2"/>
      <c r="G22" s="2"/>
      <c r="H22" s="51" t="s">
        <v>124</v>
      </c>
      <c r="I22" s="2"/>
      <c r="J22" s="2"/>
      <c r="K22" s="2"/>
      <c r="L22" s="2"/>
      <c r="M22" s="2"/>
      <c r="N22" s="2"/>
      <c r="O22" s="2"/>
      <c r="P22" s="2"/>
      <c r="Q22" s="2"/>
      <c r="R22" s="2"/>
      <c r="S22" s="2"/>
      <c r="T22" s="7"/>
    </row>
    <row r="23" spans="2:20">
      <c r="B23" s="33"/>
      <c r="C23" s="78" t="s">
        <v>82</v>
      </c>
      <c r="D23" s="77" t="s">
        <v>120</v>
      </c>
      <c r="E23" s="32"/>
      <c r="F23" s="32"/>
      <c r="G23" s="32"/>
      <c r="H23" s="54" t="s">
        <v>125</v>
      </c>
      <c r="I23" s="54"/>
      <c r="J23" s="54"/>
      <c r="K23" s="54"/>
      <c r="L23" s="54"/>
      <c r="M23" s="54"/>
      <c r="N23" s="54"/>
      <c r="O23" s="54"/>
      <c r="P23" s="54"/>
      <c r="Q23" s="54"/>
      <c r="R23" s="73" t="s">
        <v>112</v>
      </c>
      <c r="S23" s="70"/>
      <c r="T23" s="7"/>
    </row>
    <row r="24" spans="2:20" ht="14.25" thickBot="1">
      <c r="B24" s="9"/>
      <c r="C24" s="79" t="s">
        <v>111</v>
      </c>
      <c r="D24" s="80" t="s">
        <v>121</v>
      </c>
      <c r="E24" s="2"/>
      <c r="F24" s="2"/>
      <c r="G24" s="2"/>
      <c r="H24" s="54" t="s">
        <v>126</v>
      </c>
      <c r="I24" s="54"/>
      <c r="J24" s="54"/>
      <c r="K24" s="54"/>
      <c r="L24" s="54"/>
      <c r="M24" s="54"/>
      <c r="N24" s="54"/>
      <c r="O24" s="54"/>
      <c r="P24" s="54"/>
      <c r="Q24" s="54"/>
      <c r="R24" s="73" t="s">
        <v>113</v>
      </c>
      <c r="S24" s="71"/>
      <c r="T24" s="7"/>
    </row>
    <row r="25" spans="2:20">
      <c r="B25" s="9"/>
      <c r="C25" s="10"/>
      <c r="D25" s="10"/>
      <c r="E25" s="2"/>
      <c r="F25" s="2"/>
      <c r="G25" s="2"/>
      <c r="H25" s="51"/>
      <c r="I25" s="54"/>
      <c r="J25" s="54"/>
      <c r="K25" s="54"/>
      <c r="L25" s="54"/>
      <c r="M25" s="54"/>
      <c r="N25" s="54"/>
      <c r="O25" s="54"/>
      <c r="P25" s="54"/>
      <c r="Q25" s="54"/>
      <c r="R25" s="54"/>
      <c r="S25" s="54"/>
      <c r="T25" s="7"/>
    </row>
    <row r="26" spans="2:20">
      <c r="B26" s="9"/>
      <c r="C26" s="2"/>
      <c r="D26" s="2"/>
      <c r="E26" s="2"/>
      <c r="F26" s="2"/>
      <c r="G26" s="2"/>
      <c r="H26" s="54"/>
      <c r="I26" s="54"/>
      <c r="J26" s="54"/>
      <c r="K26" s="54"/>
      <c r="L26" s="54"/>
      <c r="M26" s="54"/>
      <c r="N26" s="54"/>
      <c r="O26" s="54"/>
      <c r="P26" s="54"/>
      <c r="Q26" s="54"/>
      <c r="R26" s="54"/>
      <c r="S26" s="54"/>
      <c r="T26" s="7"/>
    </row>
    <row r="27" spans="2:20">
      <c r="B27" s="23"/>
      <c r="C27" s="22"/>
      <c r="D27" s="22"/>
      <c r="E27" s="22"/>
      <c r="F27" s="22"/>
      <c r="G27" s="22"/>
      <c r="H27" s="22" t="s">
        <v>107</v>
      </c>
      <c r="I27" s="22"/>
      <c r="J27" s="22"/>
      <c r="K27" s="22"/>
      <c r="L27" s="22"/>
      <c r="M27" s="22"/>
      <c r="N27" s="22"/>
      <c r="O27" s="22"/>
      <c r="P27" s="22"/>
      <c r="Q27" s="22"/>
      <c r="R27" s="22"/>
      <c r="S27" s="22"/>
      <c r="T27" s="21"/>
    </row>
    <row r="28" spans="2:20">
      <c r="B28" s="9"/>
      <c r="C28" s="2"/>
      <c r="D28" s="2"/>
      <c r="E28" s="2"/>
      <c r="F28" s="2"/>
      <c r="G28" s="2"/>
      <c r="H28" s="2"/>
      <c r="I28" s="2"/>
      <c r="J28" s="2"/>
      <c r="K28" s="2"/>
      <c r="L28" s="2"/>
      <c r="M28" s="2"/>
      <c r="N28" s="2"/>
      <c r="O28" s="2"/>
      <c r="P28" s="2"/>
      <c r="Q28" s="2"/>
      <c r="R28" s="2"/>
      <c r="S28" s="2"/>
      <c r="T28" s="7"/>
    </row>
    <row r="29" spans="2:20">
      <c r="B29" s="9"/>
      <c r="C29" s="18" t="s">
        <v>39</v>
      </c>
      <c r="D29" s="18" t="s">
        <v>38</v>
      </c>
      <c r="E29" s="2"/>
      <c r="F29" s="2"/>
      <c r="G29" s="2"/>
      <c r="H29" s="18" t="s">
        <v>99</v>
      </c>
      <c r="I29" s="18" t="s">
        <v>98</v>
      </c>
      <c r="J29" s="2"/>
      <c r="K29" s="2"/>
      <c r="L29" s="2"/>
      <c r="M29" s="18" t="s">
        <v>104</v>
      </c>
      <c r="N29" s="18" t="s">
        <v>103</v>
      </c>
      <c r="O29" s="2"/>
      <c r="P29" s="2"/>
      <c r="Q29" s="2"/>
      <c r="T29" s="7"/>
    </row>
    <row r="30" spans="2:20">
      <c r="B30" s="9"/>
      <c r="C30" s="20" t="s">
        <v>35</v>
      </c>
      <c r="D30" s="29" t="s">
        <v>56</v>
      </c>
      <c r="E30" s="2"/>
      <c r="F30" s="2"/>
      <c r="G30" s="2"/>
      <c r="H30" s="20" t="s">
        <v>35</v>
      </c>
      <c r="I30" s="30" t="s">
        <v>85</v>
      </c>
      <c r="J30" s="2"/>
      <c r="K30" s="2"/>
      <c r="L30" s="2"/>
      <c r="M30" s="20" t="s">
        <v>35</v>
      </c>
      <c r="N30" s="29" t="s">
        <v>57</v>
      </c>
      <c r="O30" s="2"/>
      <c r="P30" s="2"/>
      <c r="Q30" s="2"/>
      <c r="T30" s="7"/>
    </row>
    <row r="31" spans="2:20">
      <c r="B31" s="9"/>
      <c r="C31" s="20" t="s">
        <v>31</v>
      </c>
      <c r="D31" s="19" t="str">
        <f>D19&amp;""</f>
        <v>ListBook.xlsx</v>
      </c>
      <c r="E31" s="2"/>
      <c r="F31" s="2"/>
      <c r="G31" s="2"/>
      <c r="H31" s="20" t="s">
        <v>34</v>
      </c>
      <c r="I31" s="19" t="str">
        <f>D32</f>
        <v>Sheet1</v>
      </c>
      <c r="J31" s="2"/>
      <c r="K31" s="2"/>
      <c r="L31" s="2"/>
      <c r="M31" s="20" t="s">
        <v>33</v>
      </c>
      <c r="N31" s="19" t="str">
        <f>D32&amp;"!"&amp;D21</f>
        <v>Sheet1!B2</v>
      </c>
      <c r="O31" s="2"/>
      <c r="P31" s="2"/>
      <c r="Q31" s="2"/>
      <c r="T31" s="7"/>
    </row>
    <row r="32" spans="2:20">
      <c r="B32" s="9"/>
      <c r="C32" s="20" t="s">
        <v>37</v>
      </c>
      <c r="D32" s="19" t="str">
        <f>D20&amp;""</f>
        <v>Sheet1</v>
      </c>
      <c r="E32" s="2"/>
      <c r="F32" s="2"/>
      <c r="G32" s="2"/>
      <c r="H32" s="20" t="s">
        <v>29</v>
      </c>
      <c r="I32" s="19"/>
      <c r="J32" s="2"/>
      <c r="K32" s="2"/>
      <c r="L32" s="2"/>
      <c r="M32" s="20" t="s">
        <v>28</v>
      </c>
      <c r="N32" s="19">
        <v>1</v>
      </c>
      <c r="O32" s="2"/>
      <c r="P32" s="2"/>
      <c r="Q32" s="2"/>
      <c r="T32" s="7"/>
    </row>
    <row r="33" spans="2:20" ht="14.25" thickBot="1">
      <c r="B33" s="9"/>
      <c r="C33" s="18"/>
      <c r="D33" s="18"/>
      <c r="E33" s="2"/>
      <c r="F33" s="2"/>
      <c r="G33" s="2"/>
      <c r="H33" s="20" t="s">
        <v>25</v>
      </c>
      <c r="I33" s="19"/>
      <c r="J33" s="2"/>
      <c r="K33" s="2"/>
      <c r="L33" s="2"/>
      <c r="M33" s="20" t="s">
        <v>24</v>
      </c>
      <c r="N33" s="19">
        <v>1</v>
      </c>
      <c r="O33" s="2"/>
      <c r="P33" s="2"/>
      <c r="Q33" s="2"/>
      <c r="T33" s="7"/>
    </row>
    <row r="34" spans="2:20" ht="14.25" thickBot="1">
      <c r="B34" s="9"/>
      <c r="C34" s="17" t="s">
        <v>10</v>
      </c>
      <c r="D34" s="16" t="str">
        <f>D30&amp;CHAR(10)&amp;D31&amp;CHAR(10)&amp;D32</f>
        <v>対象ﾌﾞｯｸｼｰﾄ選択
ListBook.xlsx
Sheet1</v>
      </c>
      <c r="E34" s="2"/>
      <c r="F34" s="2"/>
      <c r="G34" s="2"/>
      <c r="H34" s="20" t="s">
        <v>21</v>
      </c>
      <c r="I34" s="19"/>
      <c r="J34" s="2"/>
      <c r="K34" s="2"/>
      <c r="L34" s="2"/>
      <c r="M34" s="20" t="s">
        <v>20</v>
      </c>
      <c r="N34" s="19">
        <f>D22</f>
        <v>4</v>
      </c>
      <c r="O34" s="2"/>
      <c r="P34" s="2"/>
      <c r="Q34" s="2"/>
      <c r="T34" s="7"/>
    </row>
    <row r="35" spans="2:20">
      <c r="B35" s="9"/>
      <c r="C35" s="2"/>
      <c r="D35" s="2"/>
      <c r="E35" s="2"/>
      <c r="F35" s="2"/>
      <c r="G35" s="2"/>
      <c r="H35" s="20" t="s">
        <v>17</v>
      </c>
      <c r="I35" s="19"/>
      <c r="J35" s="2"/>
      <c r="K35" s="2"/>
      <c r="L35" s="2"/>
      <c r="M35" s="20" t="s">
        <v>16</v>
      </c>
      <c r="N35" s="19" t="s">
        <v>15</v>
      </c>
      <c r="O35" s="2"/>
      <c r="P35" s="2"/>
      <c r="Q35" s="2"/>
      <c r="T35" s="7"/>
    </row>
    <row r="36" spans="2:20" ht="14.25" thickBot="1">
      <c r="B36" s="9"/>
      <c r="E36" s="2"/>
      <c r="F36" s="2"/>
      <c r="G36" s="2"/>
      <c r="H36" s="18"/>
      <c r="I36" s="18"/>
      <c r="J36" s="2"/>
      <c r="K36" s="2"/>
      <c r="L36" s="2"/>
      <c r="M36" s="20" t="s">
        <v>13</v>
      </c>
      <c r="N36" s="19"/>
      <c r="O36" s="2"/>
      <c r="P36" s="2"/>
      <c r="Q36" s="2"/>
      <c r="T36" s="7"/>
    </row>
    <row r="37" spans="2:20" ht="14.25" thickBot="1">
      <c r="B37" s="9"/>
      <c r="E37" s="2"/>
      <c r="F37" s="2"/>
      <c r="G37" s="2"/>
      <c r="H37" s="17" t="s">
        <v>10</v>
      </c>
      <c r="I37" s="16" t="str">
        <f>I30&amp;CHAR(10)&amp;I31&amp;CHAR(10)&amp;I32&amp;CHAR(10)&amp;I33&amp;CHAR(10)&amp;I34&amp;CHAR(10)&amp;I35</f>
        <v xml:space="preserve">ﾀﾞﾐｰﾌﾞｯｸへｼｰﾄｺﾋﾟｰ
Sheet1
</v>
      </c>
      <c r="J37" s="2"/>
      <c r="K37" s="2"/>
      <c r="L37" s="2"/>
      <c r="M37" s="20" t="s">
        <v>84</v>
      </c>
      <c r="N37" s="19" t="str">
        <f>D32&amp;"!A1"</f>
        <v>Sheet1!A1</v>
      </c>
      <c r="O37" s="2"/>
      <c r="P37" s="2"/>
      <c r="Q37" s="2"/>
      <c r="T37" s="7"/>
    </row>
    <row r="38" spans="2:20" ht="14.25" thickBot="1">
      <c r="B38" s="9"/>
      <c r="E38" s="2"/>
      <c r="F38" s="2"/>
      <c r="G38" s="2"/>
      <c r="H38" s="2"/>
      <c r="I38" s="2"/>
      <c r="J38" s="2"/>
      <c r="K38" s="2"/>
      <c r="L38" s="2"/>
      <c r="M38" s="18"/>
      <c r="N38" s="18"/>
      <c r="O38" s="2"/>
      <c r="P38" s="2"/>
      <c r="Q38" s="2"/>
      <c r="T38" s="7"/>
    </row>
    <row r="39" spans="2:20" ht="14.25" thickBot="1">
      <c r="B39" s="9"/>
      <c r="C39" s="2"/>
      <c r="D39" s="2"/>
      <c r="E39" s="2"/>
      <c r="F39" s="2"/>
      <c r="G39" s="2"/>
      <c r="H39" s="2"/>
      <c r="I39" s="2"/>
      <c r="J39" s="2"/>
      <c r="K39" s="2"/>
      <c r="L39" s="2"/>
      <c r="M39" s="17" t="s">
        <v>10</v>
      </c>
      <c r="N39" s="16" t="str">
        <f>N30&amp;CHAR(10)&amp;N31&amp;CHAR(10)&amp;N32&amp;CHAR(10)&amp;N33&amp;CHAR(10)&amp;N34&amp;CHAR(10)&amp;N35&amp;CHAR(10)&amp;N36&amp;CHAR(10)&amp;N37</f>
        <v>領域取得
Sheet1!B2
1
1
4
AutoMR
Sheet1!A1</v>
      </c>
      <c r="O39" s="2"/>
      <c r="P39" s="2"/>
      <c r="Q39" s="2"/>
      <c r="T39" s="7"/>
    </row>
    <row r="40" spans="2:20">
      <c r="B40" s="9"/>
      <c r="C40" s="2"/>
      <c r="D40" s="2"/>
      <c r="E40" s="2"/>
      <c r="F40" s="2"/>
      <c r="G40" s="2"/>
      <c r="H40" s="2"/>
      <c r="I40" s="2"/>
      <c r="J40" s="2"/>
      <c r="K40" s="2"/>
      <c r="L40" s="2"/>
      <c r="M40" s="2"/>
      <c r="N40" s="2"/>
      <c r="O40" s="2"/>
      <c r="P40" s="2"/>
      <c r="Q40" s="2"/>
      <c r="T40" s="7"/>
    </row>
    <row r="41" spans="2:20">
      <c r="B41" s="9"/>
      <c r="T41" s="7"/>
    </row>
    <row r="42" spans="2:20">
      <c r="B42" s="9"/>
      <c r="C42" s="18" t="s">
        <v>101</v>
      </c>
      <c r="D42" s="18" t="s">
        <v>100</v>
      </c>
      <c r="E42" s="2"/>
      <c r="F42" s="2"/>
      <c r="G42" s="2"/>
      <c r="H42" s="18" t="s">
        <v>105</v>
      </c>
      <c r="I42" s="18" t="s">
        <v>36</v>
      </c>
      <c r="J42" s="2"/>
      <c r="K42" s="2"/>
      <c r="L42" s="2"/>
      <c r="M42" s="47" t="s">
        <v>101</v>
      </c>
      <c r="N42" s="47" t="s">
        <v>100</v>
      </c>
      <c r="O42" s="2"/>
      <c r="P42" s="2"/>
      <c r="Q42" s="2"/>
      <c r="T42" s="7"/>
    </row>
    <row r="43" spans="2:20">
      <c r="B43" s="9"/>
      <c r="C43" s="20" t="s">
        <v>35</v>
      </c>
      <c r="D43" s="29" t="s">
        <v>114</v>
      </c>
      <c r="E43" s="2"/>
      <c r="F43" s="2"/>
      <c r="G43" s="2"/>
      <c r="H43" s="20" t="s">
        <v>35</v>
      </c>
      <c r="I43" s="29" t="s">
        <v>86</v>
      </c>
      <c r="J43" s="2"/>
      <c r="K43" s="2"/>
      <c r="L43" s="2"/>
      <c r="M43" s="48" t="s">
        <v>35</v>
      </c>
      <c r="N43" s="52" t="s">
        <v>115</v>
      </c>
      <c r="O43" s="2"/>
      <c r="P43" s="2"/>
      <c r="Q43" s="2"/>
      <c r="T43" s="7"/>
    </row>
    <row r="44" spans="2:20">
      <c r="B44" s="9"/>
      <c r="C44" s="20" t="s">
        <v>32</v>
      </c>
      <c r="D44" s="19" t="str">
        <f>N37&amp;",%ACTBOOK%"</f>
        <v>Sheet1!A1,%ACTBOOK%</v>
      </c>
      <c r="E44" s="2"/>
      <c r="F44" s="2"/>
      <c r="G44" s="2"/>
      <c r="H44" s="20" t="s">
        <v>31</v>
      </c>
      <c r="I44" s="19" t="s">
        <v>30</v>
      </c>
      <c r="J44" s="2"/>
      <c r="K44" s="2"/>
      <c r="L44" s="2"/>
      <c r="M44" s="48" t="s">
        <v>32</v>
      </c>
      <c r="N44" s="53" t="str">
        <f>D4&amp;"!S52,%THISBOOK%"</f>
        <v>BtRowMax!S52,%THISBOOK%</v>
      </c>
      <c r="O44" s="2"/>
      <c r="P44" s="2"/>
      <c r="Q44" s="2"/>
      <c r="T44" s="7"/>
    </row>
    <row r="45" spans="2:20">
      <c r="B45" s="9"/>
      <c r="C45" s="20" t="s">
        <v>27</v>
      </c>
      <c r="D45" s="19" t="str">
        <f>D23&amp;",%THISBOOK%"</f>
        <v>BtRowMax!S23,%THISBOOK%</v>
      </c>
      <c r="E45" s="2"/>
      <c r="F45" s="2"/>
      <c r="G45" s="2"/>
      <c r="H45" s="20" t="s">
        <v>26</v>
      </c>
      <c r="I45" s="19" t="s">
        <v>106</v>
      </c>
      <c r="J45" s="2"/>
      <c r="K45" s="2"/>
      <c r="L45" s="2"/>
      <c r="M45" s="48" t="s">
        <v>27</v>
      </c>
      <c r="N45" s="53" t="str">
        <f>D24&amp;",%THISBOOK%"</f>
        <v>BtRowMax!S24,%THISBOOK%</v>
      </c>
      <c r="O45" s="2"/>
      <c r="P45" s="2"/>
      <c r="Q45" s="2"/>
      <c r="T45" s="7"/>
    </row>
    <row r="46" spans="2:20">
      <c r="B46" s="9"/>
      <c r="C46" s="20" t="s">
        <v>23</v>
      </c>
      <c r="D46" s="19" t="s">
        <v>83</v>
      </c>
      <c r="E46" s="2"/>
      <c r="F46" s="2"/>
      <c r="G46" s="2"/>
      <c r="H46" s="20" t="s">
        <v>22</v>
      </c>
      <c r="I46" s="19"/>
      <c r="J46" s="2"/>
      <c r="K46" s="2"/>
      <c r="L46" s="2"/>
      <c r="M46" s="48" t="s">
        <v>23</v>
      </c>
      <c r="N46" s="53" t="s">
        <v>83</v>
      </c>
      <c r="O46" s="2"/>
      <c r="P46" s="2"/>
      <c r="Q46" s="2"/>
      <c r="T46" s="7"/>
    </row>
    <row r="47" spans="2:20">
      <c r="B47" s="9"/>
      <c r="C47" s="20" t="s">
        <v>19</v>
      </c>
      <c r="D47" s="19"/>
      <c r="E47" s="2"/>
      <c r="F47" s="2"/>
      <c r="G47" s="2"/>
      <c r="H47" s="20" t="s">
        <v>18</v>
      </c>
      <c r="I47" s="19"/>
      <c r="J47" s="2"/>
      <c r="K47" s="2"/>
      <c r="L47" s="2"/>
      <c r="M47" s="48" t="s">
        <v>19</v>
      </c>
      <c r="N47" s="53"/>
      <c r="O47" s="2"/>
      <c r="P47" s="2"/>
      <c r="Q47" s="2"/>
      <c r="T47" s="7"/>
    </row>
    <row r="48" spans="2:20" ht="14.25" thickBot="1">
      <c r="B48" s="9"/>
      <c r="C48" s="20" t="s">
        <v>14</v>
      </c>
      <c r="D48" s="19"/>
      <c r="E48" s="2"/>
      <c r="F48" s="2"/>
      <c r="G48" s="2"/>
      <c r="H48" s="18"/>
      <c r="I48" s="18"/>
      <c r="J48" s="2"/>
      <c r="K48" s="2"/>
      <c r="L48" s="2"/>
      <c r="M48" s="48" t="s">
        <v>14</v>
      </c>
      <c r="N48" s="53"/>
      <c r="O48" s="2"/>
      <c r="P48" s="2"/>
      <c r="Q48" s="2"/>
      <c r="T48" s="7"/>
    </row>
    <row r="49" spans="2:20" ht="14.25" thickBot="1">
      <c r="B49" s="9"/>
      <c r="C49" s="20" t="s">
        <v>12</v>
      </c>
      <c r="D49" s="19"/>
      <c r="E49" s="2"/>
      <c r="F49" s="2"/>
      <c r="G49" s="2"/>
      <c r="H49" s="17" t="s">
        <v>10</v>
      </c>
      <c r="I49" s="16" t="str">
        <f>I43&amp;CHAR(10)&amp;I44&amp;CHAR(10)&amp;I45&amp;CHAR(10)&amp;I46&amp;CHAR(10)&amp;I47</f>
        <v xml:space="preserve">ﾀﾞﾐｰﾌﾞｯｸを閉じる
%ACTBOOK%
BookQuit
</v>
      </c>
      <c r="J49" s="2"/>
      <c r="K49" s="2"/>
      <c r="L49" s="2"/>
      <c r="M49" s="48" t="s">
        <v>12</v>
      </c>
      <c r="N49" s="53"/>
      <c r="O49" s="2"/>
      <c r="P49" s="2"/>
      <c r="Q49" s="2"/>
      <c r="R49" s="65"/>
      <c r="S49" s="65"/>
      <c r="T49" s="7"/>
    </row>
    <row r="50" spans="2:20">
      <c r="B50" s="9"/>
      <c r="C50" s="20" t="s">
        <v>11</v>
      </c>
      <c r="D50" s="19"/>
      <c r="E50" s="2"/>
      <c r="F50" s="2"/>
      <c r="G50" s="2"/>
      <c r="H50" s="2"/>
      <c r="I50" s="2"/>
      <c r="J50" s="2"/>
      <c r="K50" s="2"/>
      <c r="L50" s="2"/>
      <c r="M50" s="48" t="s">
        <v>11</v>
      </c>
      <c r="N50" s="53"/>
      <c r="O50" s="2"/>
      <c r="P50" s="2"/>
      <c r="Q50" s="2"/>
      <c r="R50" s="65"/>
      <c r="S50" s="65"/>
      <c r="T50" s="7"/>
    </row>
    <row r="51" spans="2:20" ht="14.25" thickBot="1">
      <c r="B51" s="9"/>
      <c r="C51" s="18"/>
      <c r="D51" s="18"/>
      <c r="E51" s="2"/>
      <c r="F51" s="2"/>
      <c r="G51" s="2"/>
      <c r="J51" s="2"/>
      <c r="K51" s="2"/>
      <c r="L51" s="2"/>
      <c r="M51" s="47"/>
      <c r="N51" s="47"/>
      <c r="O51" s="2"/>
      <c r="P51" s="2"/>
      <c r="Q51" s="2"/>
      <c r="R51" s="2" t="s">
        <v>116</v>
      </c>
      <c r="S51" s="2"/>
      <c r="T51" s="7"/>
    </row>
    <row r="52" spans="2:20" ht="14.25" thickBot="1">
      <c r="B52" s="9"/>
      <c r="C52" s="17" t="s">
        <v>10</v>
      </c>
      <c r="D52" s="16" t="str">
        <f>D43&amp;CHAR(10)&amp;D44&amp;CHAR(10)&amp;D45&amp;CHAR(10)&amp;D46&amp;CHAR(10)&amp;D47&amp;CHAR(10)&amp;D48&amp;CHAR(10)&amp;D49&amp;CHAR(10)&amp;D50</f>
        <v xml:space="preserve">範囲を出力位置にコピー
Sheet1!A1,%ACTBOOK%
BtRowMax!S23,%THISBOOK%
Values
</v>
      </c>
      <c r="E52" s="2"/>
      <c r="F52" s="2"/>
      <c r="G52" s="2"/>
      <c r="J52" s="2"/>
      <c r="K52" s="2"/>
      <c r="L52" s="2"/>
      <c r="M52" s="49" t="s">
        <v>10</v>
      </c>
      <c r="N52" s="50" t="str">
        <f>N43&amp;CHAR(10)&amp;N44&amp;CHAR(10)&amp;N45&amp;CHAR(10)&amp;N46&amp;CHAR(10)&amp;N47&amp;CHAR(10)&amp;N48&amp;CHAR(10)&amp;N49&amp;CHAR(10)&amp;N50</f>
        <v xml:space="preserve">最終行番号を出力位置にｺﾋﾟｰ
BtRowMax!S52,%THISBOOK%
BtRowMax!S24,%THISBOOK%
Values
</v>
      </c>
      <c r="O52" s="2"/>
      <c r="P52" s="2"/>
      <c r="Q52" s="2"/>
      <c r="R52" s="46" t="str">
        <f ca="1">SUBSTITUTE(INDIRECT(D23),D32&amp;"!","")</f>
        <v/>
      </c>
      <c r="S52" s="31" t="str">
        <f ca="1">IFERROR(ROWS(INDIRECT(R52))+ROW(INDIRECT(R52))-1,"")</f>
        <v/>
      </c>
      <c r="T52" s="7"/>
    </row>
    <row r="53" spans="2:20">
      <c r="B53" s="9"/>
      <c r="C53" s="2"/>
      <c r="D53" s="2"/>
      <c r="E53" s="2"/>
      <c r="F53" s="2"/>
      <c r="G53" s="2"/>
      <c r="J53" s="2"/>
      <c r="K53" s="2"/>
      <c r="L53" s="2"/>
      <c r="M53" s="51"/>
      <c r="N53" s="51"/>
      <c r="O53" s="2"/>
      <c r="P53" s="2"/>
      <c r="Q53" s="2"/>
      <c r="R53" s="32"/>
      <c r="S53" s="32" t="str">
        <f ca="1">IFERROR(ROWS(INDIRECT(MID(R53,IFERROR(FIND("!",R53)+1,1),99)))+ROW(INDIRECT(N31)),"")</f>
        <v/>
      </c>
      <c r="T53" s="7"/>
    </row>
    <row r="54" spans="2:20" outlineLevel="1">
      <c r="B54" s="6"/>
      <c r="C54" s="5"/>
      <c r="D54" s="5"/>
      <c r="E54" s="5"/>
      <c r="F54" s="5"/>
      <c r="G54" s="5"/>
      <c r="H54" s="5"/>
      <c r="I54" s="5"/>
      <c r="J54" s="5"/>
      <c r="K54" s="5"/>
      <c r="L54" s="5"/>
      <c r="M54" s="5"/>
      <c r="N54" s="5"/>
      <c r="O54" s="5"/>
      <c r="P54" s="5"/>
      <c r="Q54" s="5"/>
      <c r="R54" s="5"/>
      <c r="S54" s="5"/>
      <c r="T54" s="4"/>
    </row>
    <row r="55" spans="2:20">
      <c r="B55" s="15" t="s">
        <v>9</v>
      </c>
      <c r="C55" s="15"/>
      <c r="D55" s="15" t="s">
        <v>8</v>
      </c>
      <c r="E55" s="15"/>
      <c r="F55" s="15"/>
      <c r="G55" s="15"/>
      <c r="H55" s="15"/>
      <c r="I55" s="15"/>
      <c r="J55" s="15"/>
      <c r="K55" s="15"/>
      <c r="L55" s="15"/>
      <c r="M55" s="15"/>
      <c r="N55" s="15"/>
      <c r="O55" s="15"/>
      <c r="P55" s="15"/>
      <c r="Q55" s="15"/>
      <c r="R55" s="15"/>
      <c r="S55" s="15"/>
      <c r="T55" s="15"/>
    </row>
    <row r="56" spans="2:20">
      <c r="B56" s="14"/>
      <c r="C56" s="3"/>
      <c r="D56" s="3"/>
      <c r="E56" s="3"/>
      <c r="F56" s="3"/>
      <c r="G56" s="3"/>
      <c r="H56" s="3"/>
      <c r="I56" s="3"/>
      <c r="J56" s="3"/>
      <c r="K56" s="3"/>
      <c r="L56" s="3"/>
      <c r="M56" s="3"/>
      <c r="N56" s="3"/>
      <c r="O56" s="3"/>
      <c r="P56" s="3"/>
      <c r="Q56" s="3"/>
      <c r="R56" s="3"/>
      <c r="S56" s="3"/>
      <c r="T56" s="13"/>
    </row>
    <row r="57" spans="2:20" hidden="1">
      <c r="B57" s="9"/>
      <c r="C57" s="2"/>
      <c r="D57" s="2"/>
      <c r="E57" s="2"/>
      <c r="F57" s="2"/>
      <c r="G57" s="2"/>
      <c r="H57" s="2"/>
      <c r="I57" s="2"/>
      <c r="J57" s="2"/>
      <c r="K57" s="2"/>
      <c r="L57" s="2"/>
      <c r="M57" s="2"/>
      <c r="N57" s="2"/>
      <c r="O57" s="2"/>
      <c r="P57" s="2"/>
      <c r="Q57" s="2"/>
      <c r="R57" s="2"/>
      <c r="S57" s="2"/>
      <c r="T57" s="7"/>
    </row>
    <row r="58" spans="2:20" hidden="1" outlineLevel="1">
      <c r="B58" s="9"/>
      <c r="C58" s="10"/>
      <c r="D58" s="10"/>
      <c r="E58" s="2"/>
      <c r="F58" s="2"/>
      <c r="G58" s="2"/>
      <c r="H58" s="10"/>
      <c r="I58" s="10"/>
      <c r="J58" s="2"/>
      <c r="K58" s="2"/>
      <c r="L58" s="2"/>
      <c r="M58" s="2"/>
      <c r="N58" s="2"/>
      <c r="O58" s="2"/>
      <c r="P58" s="2"/>
      <c r="Q58" s="2"/>
      <c r="R58" s="2"/>
      <c r="S58" s="2"/>
      <c r="T58" s="7"/>
    </row>
    <row r="59" spans="2:20" hidden="1" outlineLevel="1">
      <c r="B59" s="9"/>
      <c r="C59" s="10"/>
      <c r="D59" s="67"/>
      <c r="E59" s="2"/>
      <c r="F59" s="2"/>
      <c r="G59" s="2"/>
      <c r="H59" s="10"/>
      <c r="I59" s="2"/>
      <c r="J59" s="2"/>
      <c r="K59" s="2"/>
      <c r="L59" s="2"/>
      <c r="M59" s="2"/>
      <c r="N59" s="2"/>
      <c r="O59" s="2"/>
      <c r="P59" s="2"/>
      <c r="Q59" s="2"/>
      <c r="R59" s="2"/>
      <c r="S59" s="2"/>
      <c r="T59" s="7"/>
    </row>
    <row r="60" spans="2:20" hidden="1" outlineLevel="1">
      <c r="B60" s="9"/>
      <c r="C60" s="10"/>
      <c r="D60" s="67"/>
      <c r="E60" s="2"/>
      <c r="F60" s="2"/>
      <c r="G60" s="2"/>
      <c r="H60" s="10"/>
      <c r="I60" s="2"/>
      <c r="J60" s="2"/>
      <c r="K60" s="2"/>
      <c r="L60" s="2"/>
      <c r="M60" s="2"/>
      <c r="N60" s="2"/>
      <c r="O60" s="2"/>
      <c r="P60" s="2"/>
      <c r="Q60" s="2"/>
      <c r="R60" s="2"/>
      <c r="S60" s="2"/>
      <c r="T60" s="7"/>
    </row>
    <row r="61" spans="2:20" hidden="1" outlineLevel="1">
      <c r="B61" s="9"/>
      <c r="C61" s="10"/>
      <c r="D61" s="67"/>
      <c r="E61" s="2"/>
      <c r="F61" s="2"/>
      <c r="G61" s="2"/>
      <c r="H61" s="10"/>
      <c r="I61" s="2"/>
      <c r="J61" s="2"/>
      <c r="K61" s="2"/>
      <c r="L61" s="2"/>
      <c r="M61" s="2"/>
      <c r="N61" s="2"/>
      <c r="O61" s="2"/>
      <c r="P61" s="2"/>
      <c r="Q61" s="2"/>
      <c r="R61" s="2"/>
      <c r="S61" s="2"/>
      <c r="T61" s="7"/>
    </row>
    <row r="62" spans="2:20" hidden="1" outlineLevel="1">
      <c r="B62" s="9"/>
      <c r="C62" s="10"/>
      <c r="D62" s="67"/>
      <c r="E62" s="2"/>
      <c r="F62" s="2"/>
      <c r="G62" s="2"/>
      <c r="H62" s="10"/>
      <c r="I62" s="2"/>
      <c r="J62" s="2"/>
      <c r="K62" s="2"/>
      <c r="L62" s="2"/>
      <c r="M62" s="2"/>
      <c r="N62" s="2"/>
      <c r="O62" s="2"/>
      <c r="P62" s="2"/>
      <c r="Q62" s="2"/>
      <c r="R62" s="2"/>
      <c r="S62" s="2"/>
      <c r="T62" s="7"/>
    </row>
    <row r="63" spans="2:20" hidden="1" outlineLevel="1">
      <c r="B63" s="9"/>
      <c r="C63" s="10"/>
      <c r="D63" s="67"/>
      <c r="E63" s="2"/>
      <c r="F63" s="2"/>
      <c r="G63" s="2"/>
      <c r="H63" s="10"/>
      <c r="I63" s="2"/>
      <c r="J63" s="2"/>
      <c r="K63" s="2"/>
      <c r="L63" s="2"/>
      <c r="M63" s="2"/>
      <c r="N63" s="2"/>
      <c r="O63" s="2"/>
      <c r="P63" s="2"/>
      <c r="Q63" s="2"/>
      <c r="R63" s="2"/>
      <c r="S63" s="2"/>
      <c r="T63" s="7"/>
    </row>
    <row r="64" spans="2:20" hidden="1" outlineLevel="1">
      <c r="B64" s="9"/>
      <c r="C64" s="10"/>
      <c r="D64" s="67"/>
      <c r="E64" s="2"/>
      <c r="F64" s="2"/>
      <c r="G64" s="2"/>
      <c r="H64" s="10"/>
      <c r="I64" s="10"/>
      <c r="J64" s="2"/>
      <c r="K64" s="2"/>
      <c r="L64" s="2"/>
      <c r="M64" s="2"/>
      <c r="N64" s="2"/>
      <c r="O64" s="2"/>
      <c r="P64" s="2"/>
      <c r="Q64" s="2"/>
      <c r="R64" s="2"/>
      <c r="S64" s="2"/>
      <c r="T64" s="7"/>
    </row>
    <row r="65" spans="2:20" hidden="1" outlineLevel="1">
      <c r="B65" s="9"/>
      <c r="C65" s="10"/>
      <c r="D65" s="67"/>
      <c r="E65" s="2"/>
      <c r="F65" s="2"/>
      <c r="G65" s="2"/>
      <c r="H65" s="10"/>
      <c r="I65" s="10"/>
      <c r="J65" s="2"/>
      <c r="K65" s="2"/>
      <c r="L65" s="2"/>
      <c r="M65" s="2"/>
      <c r="N65" s="2"/>
      <c r="O65" s="2"/>
      <c r="P65" s="2"/>
      <c r="Q65" s="2"/>
      <c r="R65" s="2"/>
      <c r="S65" s="2"/>
      <c r="T65" s="7"/>
    </row>
    <row r="66" spans="2:20" hidden="1" outlineLevel="1">
      <c r="B66" s="9"/>
      <c r="C66" s="10"/>
      <c r="D66" s="67"/>
      <c r="E66" s="2"/>
      <c r="F66" s="2"/>
      <c r="G66" s="2"/>
      <c r="H66" s="10"/>
      <c r="I66" s="10"/>
      <c r="J66" s="2"/>
      <c r="K66" s="2"/>
      <c r="L66" s="2"/>
      <c r="M66" s="2"/>
      <c r="N66" s="2"/>
      <c r="O66" s="2"/>
      <c r="P66" s="2"/>
      <c r="Q66" s="2"/>
      <c r="R66" s="2"/>
      <c r="S66" s="2"/>
      <c r="T66" s="7"/>
    </row>
    <row r="67" spans="2:20" hidden="1" outlineLevel="1">
      <c r="B67" s="9"/>
      <c r="C67" s="10"/>
      <c r="D67" s="10"/>
      <c r="E67" s="2"/>
      <c r="F67" s="2"/>
      <c r="G67" s="2"/>
      <c r="H67" s="2"/>
      <c r="I67" s="2"/>
      <c r="J67" s="2"/>
      <c r="K67" s="2"/>
      <c r="L67" s="2"/>
      <c r="M67" s="2"/>
      <c r="N67" s="2"/>
      <c r="O67" s="2"/>
      <c r="P67" s="2"/>
      <c r="Q67" s="2"/>
      <c r="R67" s="2"/>
      <c r="S67" s="2"/>
      <c r="T67" s="7"/>
    </row>
    <row r="68" spans="2:20" hidden="1" outlineLevel="1">
      <c r="B68" s="9"/>
      <c r="C68" s="10"/>
      <c r="D68" s="10"/>
      <c r="E68" s="2"/>
      <c r="F68" s="2"/>
      <c r="G68" s="2"/>
      <c r="H68" s="2"/>
      <c r="I68" s="2"/>
      <c r="J68" s="2"/>
      <c r="K68" s="2"/>
      <c r="L68" s="2"/>
      <c r="M68" s="2"/>
      <c r="N68" s="2"/>
      <c r="O68" s="2"/>
      <c r="P68" s="2"/>
      <c r="Q68" s="2"/>
      <c r="R68" s="2"/>
      <c r="S68" s="2"/>
      <c r="T68" s="7"/>
    </row>
    <row r="69" spans="2:20" hidden="1" outlineLevel="1">
      <c r="B69" s="9"/>
      <c r="C69" s="10"/>
      <c r="D69" s="10"/>
      <c r="E69" s="2"/>
      <c r="F69" s="2"/>
      <c r="G69" s="2"/>
      <c r="H69" s="2"/>
      <c r="I69" s="2"/>
      <c r="J69" s="2"/>
      <c r="K69" s="2"/>
      <c r="L69" s="2"/>
      <c r="M69" s="2"/>
      <c r="N69" s="2"/>
      <c r="O69" s="2"/>
      <c r="P69" s="2"/>
      <c r="Q69" s="2"/>
      <c r="R69" s="2"/>
      <c r="S69" s="2"/>
      <c r="T69" s="7"/>
    </row>
    <row r="70" spans="2:20" hidden="1" outlineLevel="1">
      <c r="B70" s="9"/>
      <c r="C70" s="2"/>
      <c r="D70" s="2"/>
      <c r="E70" s="2"/>
      <c r="F70" s="2"/>
      <c r="G70" s="2"/>
      <c r="H70" s="2"/>
      <c r="I70" s="2"/>
      <c r="J70" s="2"/>
      <c r="K70" s="2"/>
      <c r="L70" s="2"/>
      <c r="M70" s="2"/>
      <c r="N70" s="2"/>
      <c r="O70" s="2"/>
      <c r="P70" s="2"/>
      <c r="Q70" s="2"/>
      <c r="R70" s="2"/>
      <c r="S70" s="2"/>
      <c r="T70" s="7"/>
    </row>
    <row r="71" spans="2:20" hidden="1" outlineLevel="1">
      <c r="B71" s="9"/>
      <c r="C71" s="2"/>
      <c r="D71" s="2"/>
      <c r="E71" s="2"/>
      <c r="F71" s="2"/>
      <c r="G71" s="2"/>
      <c r="H71" s="2"/>
      <c r="I71" s="2"/>
      <c r="J71" s="2"/>
      <c r="K71" s="2"/>
      <c r="L71" s="2"/>
      <c r="M71" s="2"/>
      <c r="N71" s="2"/>
      <c r="O71" s="2"/>
      <c r="P71" s="2"/>
      <c r="Q71" s="2"/>
      <c r="R71" s="2"/>
      <c r="S71" s="2"/>
      <c r="T71" s="7"/>
    </row>
    <row r="72" spans="2:20" hidden="1" outlineLevel="1">
      <c r="B72" s="9"/>
      <c r="C72" s="2"/>
      <c r="D72" s="2"/>
      <c r="E72" s="2"/>
      <c r="F72" s="2"/>
      <c r="G72" s="2"/>
      <c r="H72" s="2"/>
      <c r="I72" s="2"/>
      <c r="J72" s="2"/>
      <c r="K72" s="2"/>
      <c r="L72" s="2"/>
      <c r="M72" s="2"/>
      <c r="N72" s="2"/>
      <c r="O72" s="2"/>
      <c r="P72" s="2"/>
      <c r="Q72" s="2"/>
      <c r="R72" s="2"/>
      <c r="S72" s="2"/>
      <c r="T72" s="7"/>
    </row>
    <row r="73" spans="2:20" hidden="1" outlineLevel="1">
      <c r="B73" s="9"/>
      <c r="C73" s="2"/>
      <c r="D73" s="2"/>
      <c r="E73" s="2"/>
      <c r="F73" s="2"/>
      <c r="G73" s="2"/>
      <c r="H73" s="2"/>
      <c r="I73" s="2"/>
      <c r="J73" s="2"/>
      <c r="K73" s="2"/>
      <c r="L73" s="2"/>
      <c r="M73" s="2"/>
      <c r="N73" s="2"/>
      <c r="O73" s="2"/>
      <c r="P73" s="2"/>
      <c r="Q73" s="2"/>
      <c r="R73" s="2"/>
      <c r="S73" s="2"/>
      <c r="T73" s="7"/>
    </row>
    <row r="74" spans="2:20" hidden="1" outlineLevel="1">
      <c r="B74" s="6"/>
      <c r="C74" s="5"/>
      <c r="D74" s="5"/>
      <c r="E74" s="5"/>
      <c r="F74" s="5"/>
      <c r="G74" s="5"/>
      <c r="H74" s="5"/>
      <c r="I74" s="5"/>
      <c r="J74" s="5"/>
      <c r="K74" s="5"/>
      <c r="L74" s="5"/>
      <c r="M74" s="5"/>
      <c r="N74" s="5"/>
      <c r="O74" s="5"/>
      <c r="P74" s="5"/>
      <c r="Q74" s="5"/>
      <c r="R74" s="5"/>
      <c r="S74" s="5"/>
      <c r="T74" s="4"/>
    </row>
    <row r="75" spans="2:20" collapsed="1">
      <c r="B75" s="15" t="s">
        <v>7</v>
      </c>
      <c r="C75" s="15"/>
      <c r="D75" s="15"/>
      <c r="E75" s="15"/>
      <c r="F75" s="15"/>
      <c r="G75" s="15"/>
      <c r="H75" s="15"/>
      <c r="I75" s="15"/>
      <c r="J75" s="15"/>
      <c r="K75" s="15"/>
      <c r="L75" s="15"/>
      <c r="M75" s="15"/>
      <c r="N75" s="15"/>
      <c r="O75" s="15"/>
      <c r="P75" s="15"/>
      <c r="Q75" s="15"/>
      <c r="R75" s="15"/>
      <c r="S75" s="15"/>
      <c r="T75" s="15"/>
    </row>
    <row r="76" spans="2:20">
      <c r="B76" s="14"/>
      <c r="C76" s="3"/>
      <c r="D76" s="3"/>
      <c r="E76" s="3"/>
      <c r="F76" s="3"/>
      <c r="G76" s="3"/>
      <c r="H76" s="3"/>
      <c r="I76" s="3"/>
      <c r="J76" s="3"/>
      <c r="K76" s="3"/>
      <c r="L76" s="3"/>
      <c r="M76" s="3"/>
      <c r="N76" s="3"/>
      <c r="O76" s="3"/>
      <c r="P76" s="3"/>
      <c r="Q76" s="3"/>
      <c r="R76" s="3"/>
      <c r="S76" s="3"/>
      <c r="T76" s="13"/>
    </row>
    <row r="77" spans="2:20">
      <c r="B77" s="9"/>
      <c r="C77" s="2"/>
      <c r="D77" s="2"/>
      <c r="E77" s="2"/>
      <c r="F77" s="2"/>
      <c r="G77" s="2"/>
      <c r="H77" s="2"/>
      <c r="I77" s="2"/>
      <c r="J77" s="2"/>
      <c r="K77" s="2"/>
      <c r="L77" s="2"/>
      <c r="M77" s="2"/>
      <c r="N77" s="2"/>
      <c r="O77" s="2"/>
      <c r="P77" s="2"/>
      <c r="Q77" s="2"/>
      <c r="R77" s="2"/>
      <c r="S77" s="2"/>
      <c r="T77" s="7"/>
    </row>
    <row r="78" spans="2:20" hidden="1" outlineLevel="1">
      <c r="B78" s="9"/>
      <c r="C78" s="2"/>
      <c r="D78" s="2"/>
      <c r="E78" s="2"/>
      <c r="F78" s="2"/>
      <c r="G78" s="2"/>
      <c r="H78" s="2"/>
      <c r="I78" s="2"/>
      <c r="J78" s="2"/>
      <c r="K78" s="2"/>
      <c r="L78" s="2"/>
      <c r="M78" s="2"/>
      <c r="N78" s="2"/>
      <c r="O78" s="2"/>
      <c r="P78" s="2"/>
      <c r="Q78" s="2"/>
      <c r="R78" s="2"/>
      <c r="S78" s="2"/>
      <c r="T78" s="7"/>
    </row>
    <row r="79" spans="2:20" hidden="1" outlineLevel="1">
      <c r="B79" s="9"/>
      <c r="C79" s="2"/>
      <c r="D79" s="2"/>
      <c r="E79" s="2"/>
      <c r="F79" s="2"/>
      <c r="G79" s="2"/>
      <c r="H79" s="2"/>
      <c r="I79" s="2"/>
      <c r="J79" s="2"/>
      <c r="K79" s="2"/>
      <c r="L79" s="2"/>
      <c r="M79" s="2"/>
      <c r="N79" s="2"/>
      <c r="O79" s="2"/>
      <c r="P79" s="2"/>
      <c r="Q79" s="2"/>
      <c r="R79" s="2"/>
      <c r="S79" s="2"/>
      <c r="T79" s="7"/>
    </row>
    <row r="80" spans="2:20" hidden="1" outlineLevel="1">
      <c r="B80" s="9"/>
      <c r="C80" s="2"/>
      <c r="D80" s="2"/>
      <c r="E80" s="2"/>
      <c r="F80" s="2"/>
      <c r="G80" s="2"/>
      <c r="H80" s="2"/>
      <c r="I80" s="2"/>
      <c r="J80" s="2"/>
      <c r="K80" s="2"/>
      <c r="L80" s="2"/>
      <c r="M80" s="2"/>
      <c r="N80" s="2"/>
      <c r="O80" s="2"/>
      <c r="P80" s="2"/>
      <c r="Q80" s="2"/>
      <c r="R80" s="2"/>
      <c r="S80" s="2"/>
      <c r="T80" s="7"/>
    </row>
    <row r="81" spans="2:20" hidden="1" outlineLevel="1">
      <c r="B81" s="9"/>
      <c r="C81" s="2"/>
      <c r="D81" s="2"/>
      <c r="E81" s="2"/>
      <c r="F81" s="2"/>
      <c r="G81" s="2"/>
      <c r="H81" s="2"/>
      <c r="I81" s="2"/>
      <c r="J81" s="2"/>
      <c r="K81" s="2"/>
      <c r="L81" s="2"/>
      <c r="M81" s="2"/>
      <c r="N81" s="2"/>
      <c r="O81" s="2"/>
      <c r="P81" s="2"/>
      <c r="Q81" s="2"/>
      <c r="R81" s="2"/>
      <c r="S81" s="2"/>
      <c r="T81" s="7"/>
    </row>
    <row r="82" spans="2:20" hidden="1" outlineLevel="1">
      <c r="B82" s="9"/>
      <c r="C82" s="2"/>
      <c r="D82" s="2"/>
      <c r="E82" s="2"/>
      <c r="F82" s="2"/>
      <c r="G82" s="2"/>
      <c r="H82" s="2"/>
      <c r="I82" s="2"/>
      <c r="J82" s="2"/>
      <c r="K82" s="2"/>
      <c r="L82" s="2"/>
      <c r="M82" s="2"/>
      <c r="N82" s="2"/>
      <c r="O82" s="2"/>
      <c r="P82" s="2"/>
      <c r="Q82" s="2"/>
      <c r="R82" s="2"/>
      <c r="S82" s="2"/>
      <c r="T82" s="7"/>
    </row>
    <row r="83" spans="2:20" hidden="1" outlineLevel="1">
      <c r="B83" s="9"/>
      <c r="C83" s="2"/>
      <c r="D83" s="2"/>
      <c r="E83" s="2"/>
      <c r="F83" s="2"/>
      <c r="G83" s="2"/>
      <c r="H83" s="2"/>
      <c r="I83" s="2"/>
      <c r="J83" s="2"/>
      <c r="K83" s="2"/>
      <c r="L83" s="2"/>
      <c r="M83" s="2"/>
      <c r="N83" s="2"/>
      <c r="O83" s="2"/>
      <c r="P83" s="2"/>
      <c r="Q83" s="2"/>
      <c r="R83" s="2"/>
      <c r="S83" s="2"/>
      <c r="T83" s="7"/>
    </row>
    <row r="84" spans="2:20" hidden="1" outlineLevel="1">
      <c r="B84" s="9"/>
      <c r="C84" s="2"/>
      <c r="D84" s="2"/>
      <c r="E84" s="2"/>
      <c r="F84" s="2"/>
      <c r="G84" s="2"/>
      <c r="H84" s="2"/>
      <c r="I84" s="2"/>
      <c r="J84" s="2"/>
      <c r="K84" s="2"/>
      <c r="L84" s="2"/>
      <c r="M84" s="2"/>
      <c r="N84" s="2"/>
      <c r="O84" s="2"/>
      <c r="P84" s="2"/>
      <c r="Q84" s="2"/>
      <c r="R84" s="2"/>
      <c r="S84" s="2"/>
      <c r="T84" s="7"/>
    </row>
    <row r="85" spans="2:20" hidden="1" outlineLevel="1">
      <c r="B85" s="9"/>
      <c r="C85" s="2"/>
      <c r="D85" s="2"/>
      <c r="E85" s="2"/>
      <c r="F85" s="2"/>
      <c r="G85" s="2"/>
      <c r="H85" s="2"/>
      <c r="I85" s="2"/>
      <c r="J85" s="2"/>
      <c r="K85" s="2"/>
      <c r="L85" s="2"/>
      <c r="M85" s="2"/>
      <c r="N85" s="2"/>
      <c r="O85" s="2"/>
      <c r="P85" s="2"/>
      <c r="Q85" s="2"/>
      <c r="R85" s="2"/>
      <c r="S85" s="2"/>
      <c r="T85" s="7"/>
    </row>
    <row r="86" spans="2:20" hidden="1" outlineLevel="1">
      <c r="B86" s="9"/>
      <c r="C86" s="2"/>
      <c r="D86" s="2"/>
      <c r="E86" s="2"/>
      <c r="F86" s="2"/>
      <c r="G86" s="2"/>
      <c r="H86" s="2"/>
      <c r="I86" s="2"/>
      <c r="J86" s="2"/>
      <c r="K86" s="2"/>
      <c r="L86" s="2"/>
      <c r="M86" s="2"/>
      <c r="N86" s="2"/>
      <c r="O86" s="2"/>
      <c r="P86" s="2"/>
      <c r="Q86" s="2"/>
      <c r="R86" s="2"/>
      <c r="S86" s="2"/>
      <c r="T86" s="7"/>
    </row>
    <row r="87" spans="2:20" hidden="1" outlineLevel="1">
      <c r="B87" s="9"/>
      <c r="C87" s="2"/>
      <c r="D87" s="2"/>
      <c r="E87" s="2"/>
      <c r="F87" s="2"/>
      <c r="G87" s="2"/>
      <c r="H87" s="2"/>
      <c r="I87" s="2"/>
      <c r="J87" s="2"/>
      <c r="K87" s="2"/>
      <c r="L87" s="2"/>
      <c r="M87" s="2"/>
      <c r="N87" s="2"/>
      <c r="O87" s="2"/>
      <c r="P87" s="2"/>
      <c r="Q87" s="2"/>
      <c r="R87" s="2"/>
      <c r="S87" s="2"/>
      <c r="T87" s="7"/>
    </row>
    <row r="88" spans="2:20" hidden="1" outlineLevel="1">
      <c r="B88" s="9"/>
      <c r="C88" s="2"/>
      <c r="D88" s="2"/>
      <c r="E88" s="2"/>
      <c r="F88" s="2"/>
      <c r="G88" s="2"/>
      <c r="H88" s="2"/>
      <c r="I88" s="2"/>
      <c r="J88" s="2"/>
      <c r="K88" s="2"/>
      <c r="L88" s="2"/>
      <c r="M88" s="2"/>
      <c r="N88" s="2"/>
      <c r="O88" s="2"/>
      <c r="P88" s="2"/>
      <c r="Q88" s="2"/>
      <c r="R88" s="2"/>
      <c r="S88" s="2"/>
      <c r="T88" s="7"/>
    </row>
    <row r="89" spans="2:20" hidden="1" outlineLevel="1">
      <c r="B89" s="9"/>
      <c r="C89" s="2"/>
      <c r="D89" s="2"/>
      <c r="E89" s="2"/>
      <c r="F89" s="2"/>
      <c r="G89" s="2"/>
      <c r="H89" s="2"/>
      <c r="I89" s="2"/>
      <c r="J89" s="2"/>
      <c r="K89" s="2"/>
      <c r="L89" s="2"/>
      <c r="M89" s="2"/>
      <c r="N89" s="2"/>
      <c r="O89" s="2"/>
      <c r="P89" s="2"/>
      <c r="Q89" s="2"/>
      <c r="R89" s="2"/>
      <c r="S89" s="2"/>
      <c r="T89" s="7"/>
    </row>
    <row r="90" spans="2:20" hidden="1" outlineLevel="1">
      <c r="B90" s="9"/>
      <c r="C90" s="2"/>
      <c r="D90" s="2"/>
      <c r="E90" s="2"/>
      <c r="F90" s="2"/>
      <c r="G90" s="2"/>
      <c r="H90" s="2"/>
      <c r="I90" s="2"/>
      <c r="J90" s="2"/>
      <c r="K90" s="2"/>
      <c r="L90" s="2"/>
      <c r="M90" s="2"/>
      <c r="N90" s="2"/>
      <c r="O90" s="2"/>
      <c r="P90" s="2"/>
      <c r="Q90" s="2"/>
      <c r="R90" s="2"/>
      <c r="S90" s="2"/>
      <c r="T90" s="7"/>
    </row>
    <row r="91" spans="2:20" hidden="1" outlineLevel="1">
      <c r="B91" s="9"/>
      <c r="C91" s="2"/>
      <c r="D91" s="2"/>
      <c r="E91" s="2"/>
      <c r="F91" s="2"/>
      <c r="G91" s="2"/>
      <c r="H91" s="2"/>
      <c r="I91" s="2"/>
      <c r="J91" s="2"/>
      <c r="K91" s="2"/>
      <c r="L91" s="2"/>
      <c r="M91" s="2"/>
      <c r="N91" s="2"/>
      <c r="O91" s="2"/>
      <c r="P91" s="2"/>
      <c r="Q91" s="2"/>
      <c r="R91" s="2"/>
      <c r="S91" s="2"/>
      <c r="T91" s="7"/>
    </row>
    <row r="92" spans="2:20" hidden="1" outlineLevel="1">
      <c r="B92" s="9"/>
      <c r="C92" s="2"/>
      <c r="D92" s="2"/>
      <c r="E92" s="2"/>
      <c r="F92" s="2"/>
      <c r="G92" s="2"/>
      <c r="H92" s="2"/>
      <c r="I92" s="2"/>
      <c r="J92" s="2"/>
      <c r="K92" s="2"/>
      <c r="L92" s="2"/>
      <c r="M92" s="2"/>
      <c r="N92" s="2"/>
      <c r="O92" s="2"/>
      <c r="P92" s="2"/>
      <c r="Q92" s="2"/>
      <c r="R92" s="2"/>
      <c r="S92" s="2"/>
      <c r="T92" s="7"/>
    </row>
    <row r="93" spans="2:20" hidden="1" outlineLevel="1">
      <c r="B93" s="9"/>
      <c r="C93" s="2"/>
      <c r="D93" s="2"/>
      <c r="E93" s="2"/>
      <c r="F93" s="2"/>
      <c r="G93" s="2"/>
      <c r="H93" s="2"/>
      <c r="I93" s="2"/>
      <c r="J93" s="2"/>
      <c r="K93" s="2"/>
      <c r="L93" s="2"/>
      <c r="M93" s="2"/>
      <c r="N93" s="2"/>
      <c r="O93" s="2"/>
      <c r="P93" s="2"/>
      <c r="Q93" s="2"/>
      <c r="R93" s="2"/>
      <c r="S93" s="2"/>
      <c r="T93" s="7"/>
    </row>
    <row r="94" spans="2:20" hidden="1" outlineLevel="1">
      <c r="B94" s="6"/>
      <c r="C94" s="5"/>
      <c r="D94" s="5"/>
      <c r="E94" s="5"/>
      <c r="F94" s="5"/>
      <c r="G94" s="5"/>
      <c r="H94" s="5"/>
      <c r="I94" s="5"/>
      <c r="J94" s="5"/>
      <c r="K94" s="5"/>
      <c r="L94" s="5"/>
      <c r="M94" s="5"/>
      <c r="N94" s="5"/>
      <c r="O94" s="5"/>
      <c r="P94" s="5"/>
      <c r="Q94" s="5"/>
      <c r="R94" s="5"/>
      <c r="S94" s="5"/>
      <c r="T94" s="4"/>
    </row>
    <row r="95" spans="2:20" collapsed="1">
      <c r="B95" s="15" t="s">
        <v>6</v>
      </c>
      <c r="C95" s="15"/>
      <c r="D95" s="15"/>
      <c r="E95" s="15"/>
      <c r="F95" s="15"/>
      <c r="G95" s="15"/>
      <c r="H95" s="15"/>
      <c r="I95" s="15"/>
      <c r="J95" s="15"/>
      <c r="K95" s="15"/>
      <c r="L95" s="15"/>
      <c r="M95" s="15"/>
      <c r="N95" s="15"/>
      <c r="O95" s="15"/>
      <c r="P95" s="15"/>
      <c r="Q95" s="15"/>
      <c r="R95" s="15"/>
      <c r="S95" s="15"/>
      <c r="T95" s="15"/>
    </row>
    <row r="96" spans="2:20">
      <c r="B96" s="14"/>
      <c r="C96" s="3"/>
      <c r="D96" s="3"/>
      <c r="E96" s="3"/>
      <c r="F96" s="3"/>
      <c r="G96" s="3"/>
      <c r="H96" s="3"/>
      <c r="I96" s="3"/>
      <c r="J96" s="3"/>
      <c r="K96" s="3"/>
      <c r="L96" s="3"/>
      <c r="M96" s="3"/>
      <c r="N96" s="3"/>
      <c r="O96" s="3"/>
      <c r="P96" s="3"/>
      <c r="Q96" s="3"/>
      <c r="R96" s="3"/>
      <c r="S96" s="3"/>
      <c r="T96" s="13"/>
    </row>
    <row r="97" spans="2:20">
      <c r="B97" s="9"/>
      <c r="C97" s="2"/>
      <c r="D97" s="2"/>
      <c r="E97" s="2"/>
      <c r="F97" s="2"/>
      <c r="G97" s="2"/>
      <c r="H97" s="2"/>
      <c r="I97" s="2"/>
      <c r="J97" s="2"/>
      <c r="K97" s="2"/>
      <c r="L97" s="2"/>
      <c r="M97" s="2"/>
      <c r="N97" s="2"/>
      <c r="O97" s="2"/>
      <c r="P97" s="2"/>
      <c r="Q97" s="2"/>
      <c r="R97" s="2"/>
      <c r="S97" s="2"/>
      <c r="T97" s="7"/>
    </row>
    <row r="98" spans="2:20" hidden="1" outlineLevel="1">
      <c r="B98" s="9"/>
      <c r="C98" s="2"/>
      <c r="D98" s="2"/>
      <c r="E98" s="2"/>
      <c r="F98" s="2"/>
      <c r="G98" s="2"/>
      <c r="H98" s="2"/>
      <c r="I98" s="2"/>
      <c r="J98" s="2"/>
      <c r="K98" s="2"/>
      <c r="L98" s="2"/>
      <c r="M98" s="2"/>
      <c r="N98" s="2"/>
      <c r="O98" s="2"/>
      <c r="P98" s="2"/>
      <c r="Q98" s="2"/>
      <c r="R98" s="2"/>
      <c r="S98" s="2"/>
      <c r="T98" s="7"/>
    </row>
    <row r="99" spans="2:20" hidden="1" outlineLevel="1">
      <c r="B99" s="9"/>
      <c r="C99" s="2"/>
      <c r="D99" s="2"/>
      <c r="E99" s="2"/>
      <c r="F99" s="2"/>
      <c r="G99" s="2"/>
      <c r="H99" s="2"/>
      <c r="I99" s="2"/>
      <c r="J99" s="2"/>
      <c r="K99" s="2"/>
      <c r="L99" s="2"/>
      <c r="M99" s="2"/>
      <c r="N99" s="2"/>
      <c r="O99" s="2"/>
      <c r="P99" s="2"/>
      <c r="Q99" s="2"/>
      <c r="R99" s="2"/>
      <c r="S99" s="2"/>
      <c r="T99" s="7"/>
    </row>
    <row r="100" spans="2:20" hidden="1" outlineLevel="1">
      <c r="B100" s="9"/>
      <c r="C100" s="2"/>
      <c r="D100" s="2"/>
      <c r="E100" s="2"/>
      <c r="F100" s="2"/>
      <c r="G100" s="2"/>
      <c r="H100" s="2"/>
      <c r="I100" s="2"/>
      <c r="J100" s="2"/>
      <c r="K100" s="2"/>
      <c r="L100" s="2"/>
      <c r="M100" s="2"/>
      <c r="N100" s="2"/>
      <c r="O100" s="2"/>
      <c r="P100" s="2"/>
      <c r="Q100" s="2"/>
      <c r="R100" s="2"/>
      <c r="S100" s="2"/>
      <c r="T100" s="7"/>
    </row>
    <row r="101" spans="2:20" hidden="1" outlineLevel="1">
      <c r="B101" s="9"/>
      <c r="C101" s="2"/>
      <c r="D101" s="2"/>
      <c r="E101" s="2"/>
      <c r="F101" s="2"/>
      <c r="G101" s="2"/>
      <c r="H101" s="2"/>
      <c r="I101" s="2"/>
      <c r="J101" s="2"/>
      <c r="K101" s="2"/>
      <c r="L101" s="2"/>
      <c r="M101" s="2"/>
      <c r="N101" s="2"/>
      <c r="O101" s="2"/>
      <c r="P101" s="2"/>
      <c r="Q101" s="2"/>
      <c r="R101" s="2"/>
      <c r="S101" s="2"/>
      <c r="T101" s="7"/>
    </row>
    <row r="102" spans="2:20" hidden="1" outlineLevel="1">
      <c r="B102" s="9"/>
      <c r="C102" s="2"/>
      <c r="D102" s="2"/>
      <c r="E102" s="2"/>
      <c r="F102" s="2"/>
      <c r="G102" s="2"/>
      <c r="H102" s="2"/>
      <c r="I102" s="2"/>
      <c r="J102" s="2"/>
      <c r="K102" s="2"/>
      <c r="L102" s="2"/>
      <c r="M102" s="2"/>
      <c r="N102" s="2"/>
      <c r="O102" s="2"/>
      <c r="P102" s="2"/>
      <c r="Q102" s="2"/>
      <c r="R102" s="2"/>
      <c r="S102" s="2"/>
      <c r="T102" s="7"/>
    </row>
    <row r="103" spans="2:20" hidden="1" outlineLevel="1">
      <c r="B103" s="9"/>
      <c r="C103" s="2"/>
      <c r="D103" s="2"/>
      <c r="E103" s="2"/>
      <c r="F103" s="2"/>
      <c r="G103" s="2"/>
      <c r="H103" s="2"/>
      <c r="I103" s="2"/>
      <c r="J103" s="2"/>
      <c r="K103" s="2"/>
      <c r="L103" s="2"/>
      <c r="M103" s="2"/>
      <c r="N103" s="2"/>
      <c r="O103" s="2"/>
      <c r="P103" s="2"/>
      <c r="Q103" s="2"/>
      <c r="R103" s="2"/>
      <c r="S103" s="2"/>
      <c r="T103" s="7"/>
    </row>
    <row r="104" spans="2:20" hidden="1" outlineLevel="1">
      <c r="B104" s="9"/>
      <c r="C104" s="2"/>
      <c r="D104" s="2"/>
      <c r="E104" s="2"/>
      <c r="F104" s="2"/>
      <c r="G104" s="2"/>
      <c r="H104" s="2"/>
      <c r="I104" s="2"/>
      <c r="J104" s="2"/>
      <c r="K104" s="2"/>
      <c r="L104" s="2"/>
      <c r="M104" s="2"/>
      <c r="N104" s="2"/>
      <c r="O104" s="2"/>
      <c r="P104" s="2"/>
      <c r="Q104" s="2"/>
      <c r="R104" s="2"/>
      <c r="S104" s="2"/>
      <c r="T104" s="7"/>
    </row>
    <row r="105" spans="2:20" hidden="1" outlineLevel="1">
      <c r="B105" s="9"/>
      <c r="C105" s="2"/>
      <c r="D105" s="2"/>
      <c r="E105" s="2"/>
      <c r="F105" s="2"/>
      <c r="G105" s="2"/>
      <c r="H105" s="2"/>
      <c r="I105" s="2"/>
      <c r="J105" s="2"/>
      <c r="K105" s="2"/>
      <c r="L105" s="2"/>
      <c r="M105" s="2"/>
      <c r="N105" s="2"/>
      <c r="O105" s="2"/>
      <c r="P105" s="2"/>
      <c r="Q105" s="2"/>
      <c r="R105" s="2"/>
      <c r="S105" s="2"/>
      <c r="T105" s="7"/>
    </row>
    <row r="106" spans="2:20" hidden="1" outlineLevel="1">
      <c r="B106" s="9"/>
      <c r="C106" s="2"/>
      <c r="D106" s="2"/>
      <c r="E106" s="2"/>
      <c r="F106" s="2"/>
      <c r="G106" s="2"/>
      <c r="H106" s="2"/>
      <c r="I106" s="2"/>
      <c r="J106" s="2"/>
      <c r="K106" s="2"/>
      <c r="L106" s="2"/>
      <c r="M106" s="2"/>
      <c r="N106" s="2"/>
      <c r="O106" s="2"/>
      <c r="P106" s="2"/>
      <c r="Q106" s="2"/>
      <c r="R106" s="2"/>
      <c r="S106" s="2"/>
      <c r="T106" s="7"/>
    </row>
    <row r="107" spans="2:20" hidden="1" outlineLevel="1">
      <c r="B107" s="9"/>
      <c r="C107" s="2"/>
      <c r="D107" s="2"/>
      <c r="E107" s="2"/>
      <c r="F107" s="2"/>
      <c r="G107" s="2"/>
      <c r="H107" s="2"/>
      <c r="I107" s="2"/>
      <c r="J107" s="2"/>
      <c r="K107" s="2"/>
      <c r="L107" s="2"/>
      <c r="M107" s="2"/>
      <c r="N107" s="2"/>
      <c r="O107" s="2"/>
      <c r="P107" s="2"/>
      <c r="Q107" s="2"/>
      <c r="R107" s="2"/>
      <c r="S107" s="2"/>
      <c r="T107" s="7"/>
    </row>
    <row r="108" spans="2:20" hidden="1" outlineLevel="1">
      <c r="B108" s="9"/>
      <c r="C108" s="2"/>
      <c r="D108" s="2"/>
      <c r="E108" s="2"/>
      <c r="F108" s="2"/>
      <c r="G108" s="2"/>
      <c r="H108" s="2"/>
      <c r="I108" s="2"/>
      <c r="J108" s="2"/>
      <c r="K108" s="2"/>
      <c r="L108" s="2"/>
      <c r="M108" s="2"/>
      <c r="N108" s="2"/>
      <c r="O108" s="2"/>
      <c r="P108" s="2"/>
      <c r="Q108" s="2"/>
      <c r="R108" s="2"/>
      <c r="S108" s="2"/>
      <c r="T108" s="7"/>
    </row>
    <row r="109" spans="2:20" hidden="1" outlineLevel="1">
      <c r="B109" s="9"/>
      <c r="C109" s="2"/>
      <c r="D109" s="2"/>
      <c r="E109" s="2"/>
      <c r="F109" s="2"/>
      <c r="G109" s="2"/>
      <c r="H109" s="2"/>
      <c r="I109" s="2"/>
      <c r="J109" s="2"/>
      <c r="K109" s="2"/>
      <c r="L109" s="2"/>
      <c r="M109" s="2"/>
      <c r="N109" s="2"/>
      <c r="O109" s="2"/>
      <c r="P109" s="2"/>
      <c r="Q109" s="2"/>
      <c r="R109" s="2"/>
      <c r="S109" s="2"/>
      <c r="T109" s="7"/>
    </row>
    <row r="110" spans="2:20" hidden="1" outlineLevel="1">
      <c r="B110" s="9"/>
      <c r="C110" s="2"/>
      <c r="D110" s="2"/>
      <c r="E110" s="2"/>
      <c r="F110" s="2"/>
      <c r="G110" s="2"/>
      <c r="H110" s="2"/>
      <c r="I110" s="2"/>
      <c r="J110" s="2"/>
      <c r="K110" s="2"/>
      <c r="L110" s="2"/>
      <c r="M110" s="2"/>
      <c r="N110" s="2"/>
      <c r="O110" s="2"/>
      <c r="P110" s="2"/>
      <c r="Q110" s="2"/>
      <c r="R110" s="2"/>
      <c r="S110" s="2"/>
      <c r="T110" s="7"/>
    </row>
    <row r="111" spans="2:20" hidden="1" outlineLevel="1">
      <c r="B111" s="9"/>
      <c r="C111" s="2"/>
      <c r="D111" s="2"/>
      <c r="E111" s="2"/>
      <c r="F111" s="2"/>
      <c r="G111" s="2"/>
      <c r="H111" s="2"/>
      <c r="I111" s="2"/>
      <c r="J111" s="2"/>
      <c r="K111" s="2"/>
      <c r="L111" s="2"/>
      <c r="M111" s="2"/>
      <c r="N111" s="2"/>
      <c r="O111" s="2"/>
      <c r="P111" s="2"/>
      <c r="Q111" s="2"/>
      <c r="R111" s="2"/>
      <c r="S111" s="2"/>
      <c r="T111" s="7"/>
    </row>
    <row r="112" spans="2:20" hidden="1" outlineLevel="1">
      <c r="B112" s="9"/>
      <c r="C112" s="2"/>
      <c r="D112" s="2"/>
      <c r="E112" s="2"/>
      <c r="F112" s="2"/>
      <c r="G112" s="2"/>
      <c r="H112" s="2"/>
      <c r="I112" s="2"/>
      <c r="J112" s="2"/>
      <c r="K112" s="2"/>
      <c r="L112" s="2"/>
      <c r="M112" s="2"/>
      <c r="N112" s="2"/>
      <c r="O112" s="2"/>
      <c r="P112" s="2"/>
      <c r="Q112" s="2"/>
      <c r="R112" s="2"/>
      <c r="S112" s="2"/>
      <c r="T112" s="7"/>
    </row>
    <row r="113" spans="2:20" hidden="1" outlineLevel="1">
      <c r="B113" s="9"/>
      <c r="C113" s="2"/>
      <c r="D113" s="2"/>
      <c r="E113" s="2"/>
      <c r="F113" s="2"/>
      <c r="G113" s="2"/>
      <c r="H113" s="2"/>
      <c r="I113" s="2"/>
      <c r="J113" s="2"/>
      <c r="K113" s="2"/>
      <c r="L113" s="2"/>
      <c r="M113" s="2"/>
      <c r="N113" s="2"/>
      <c r="O113" s="2"/>
      <c r="P113" s="2"/>
      <c r="Q113" s="2"/>
      <c r="R113" s="2"/>
      <c r="S113" s="2"/>
      <c r="T113" s="7"/>
    </row>
    <row r="114" spans="2:20" hidden="1" outlineLevel="1">
      <c r="B114" s="6"/>
      <c r="C114" s="5"/>
      <c r="D114" s="5"/>
      <c r="E114" s="5"/>
      <c r="F114" s="5"/>
      <c r="G114" s="5"/>
      <c r="H114" s="5"/>
      <c r="I114" s="5"/>
      <c r="J114" s="5"/>
      <c r="K114" s="5"/>
      <c r="L114" s="5"/>
      <c r="M114" s="5"/>
      <c r="N114" s="5"/>
      <c r="O114" s="5"/>
      <c r="P114" s="5"/>
      <c r="Q114" s="5"/>
      <c r="R114" s="5"/>
      <c r="S114" s="5"/>
      <c r="T114" s="4"/>
    </row>
    <row r="115" spans="2:20" collapsed="1">
      <c r="B115" s="15" t="s">
        <v>5</v>
      </c>
      <c r="C115" s="15"/>
      <c r="D115" s="15"/>
      <c r="E115" s="15"/>
      <c r="F115" s="15"/>
      <c r="G115" s="15"/>
      <c r="H115" s="15"/>
      <c r="I115" s="15"/>
      <c r="J115" s="15"/>
      <c r="K115" s="15"/>
      <c r="L115" s="15"/>
      <c r="M115" s="15"/>
      <c r="N115" s="15"/>
      <c r="O115" s="15"/>
      <c r="P115" s="15"/>
      <c r="Q115" s="15"/>
      <c r="R115" s="15"/>
      <c r="S115" s="15"/>
      <c r="T115" s="15"/>
    </row>
    <row r="116" spans="2:20">
      <c r="B116" s="14"/>
      <c r="C116" s="3"/>
      <c r="D116" s="3"/>
      <c r="E116" s="3"/>
      <c r="F116" s="3"/>
      <c r="G116" s="3"/>
      <c r="H116" s="3"/>
      <c r="I116" s="3"/>
      <c r="J116" s="3"/>
      <c r="K116" s="3"/>
      <c r="L116" s="3"/>
      <c r="M116" s="3"/>
      <c r="N116" s="3"/>
      <c r="O116" s="3"/>
      <c r="P116" s="3"/>
      <c r="Q116" s="3"/>
      <c r="R116" s="3"/>
      <c r="S116" s="3"/>
      <c r="T116" s="13"/>
    </row>
    <row r="117" spans="2:20">
      <c r="B117" s="9"/>
      <c r="C117" s="2"/>
      <c r="D117" s="2"/>
      <c r="E117" s="2"/>
      <c r="F117" s="2"/>
      <c r="G117" s="2"/>
      <c r="H117" s="2"/>
      <c r="I117" s="2"/>
      <c r="J117" s="2"/>
      <c r="K117" s="2"/>
      <c r="L117" s="2"/>
      <c r="M117" s="2"/>
      <c r="N117" s="2"/>
      <c r="O117" s="2"/>
      <c r="P117" s="2"/>
      <c r="Q117" s="2"/>
      <c r="R117" s="2"/>
      <c r="S117" s="2"/>
      <c r="T117" s="7"/>
    </row>
    <row r="118" spans="2:20" hidden="1" outlineLevel="1">
      <c r="B118" s="9"/>
      <c r="C118" s="2"/>
      <c r="D118" s="2"/>
      <c r="E118" s="2"/>
      <c r="F118" s="2"/>
      <c r="G118" s="2"/>
      <c r="H118" s="2"/>
      <c r="I118" s="2"/>
      <c r="J118" s="2"/>
      <c r="K118" s="2"/>
      <c r="L118" s="2"/>
      <c r="M118" s="2"/>
      <c r="N118" s="2"/>
      <c r="O118" s="2"/>
      <c r="P118" s="2"/>
      <c r="Q118" s="2"/>
      <c r="R118" s="2"/>
      <c r="S118" s="2"/>
      <c r="T118" s="7"/>
    </row>
    <row r="119" spans="2:20" hidden="1" outlineLevel="1">
      <c r="B119" s="9"/>
      <c r="C119" s="2"/>
      <c r="D119" s="2"/>
      <c r="E119" s="2"/>
      <c r="F119" s="2"/>
      <c r="G119" s="2"/>
      <c r="H119" s="2"/>
      <c r="I119" s="2"/>
      <c r="J119" s="2"/>
      <c r="K119" s="2"/>
      <c r="L119" s="2"/>
      <c r="M119" s="2"/>
      <c r="N119" s="2"/>
      <c r="O119" s="2"/>
      <c r="P119" s="2"/>
      <c r="Q119" s="2"/>
      <c r="R119" s="2"/>
      <c r="S119" s="2"/>
      <c r="T119" s="7"/>
    </row>
    <row r="120" spans="2:20" hidden="1" outlineLevel="1">
      <c r="B120" s="9"/>
      <c r="C120" s="2"/>
      <c r="D120" s="2"/>
      <c r="E120" s="2"/>
      <c r="F120" s="2"/>
      <c r="G120" s="2"/>
      <c r="H120" s="2"/>
      <c r="I120" s="2"/>
      <c r="J120" s="2"/>
      <c r="K120" s="2"/>
      <c r="L120" s="2"/>
      <c r="M120" s="2"/>
      <c r="N120" s="2"/>
      <c r="O120" s="2"/>
      <c r="P120" s="2"/>
      <c r="Q120" s="2"/>
      <c r="R120" s="2"/>
      <c r="S120" s="2"/>
      <c r="T120" s="7"/>
    </row>
    <row r="121" spans="2:20" hidden="1" outlineLevel="1">
      <c r="B121" s="9"/>
      <c r="C121" s="2"/>
      <c r="D121" s="2"/>
      <c r="E121" s="2"/>
      <c r="F121" s="2"/>
      <c r="G121" s="2"/>
      <c r="H121" s="2"/>
      <c r="I121" s="2"/>
      <c r="J121" s="2"/>
      <c r="K121" s="2"/>
      <c r="L121" s="2"/>
      <c r="M121" s="2"/>
      <c r="N121" s="2"/>
      <c r="O121" s="2"/>
      <c r="P121" s="2"/>
      <c r="Q121" s="2"/>
      <c r="R121" s="2"/>
      <c r="S121" s="2"/>
      <c r="T121" s="7"/>
    </row>
    <row r="122" spans="2:20" hidden="1" outlineLevel="1">
      <c r="B122" s="9"/>
      <c r="C122" s="2"/>
      <c r="D122" s="2"/>
      <c r="E122" s="2"/>
      <c r="F122" s="2"/>
      <c r="G122" s="2"/>
      <c r="H122" s="2"/>
      <c r="I122" s="2"/>
      <c r="J122" s="2"/>
      <c r="K122" s="2"/>
      <c r="L122" s="2"/>
      <c r="M122" s="2"/>
      <c r="N122" s="2"/>
      <c r="O122" s="2"/>
      <c r="P122" s="2"/>
      <c r="Q122" s="2"/>
      <c r="R122" s="2"/>
      <c r="S122" s="2"/>
      <c r="T122" s="7"/>
    </row>
    <row r="123" spans="2:20" hidden="1" outlineLevel="1">
      <c r="B123" s="9"/>
      <c r="C123" s="2"/>
      <c r="D123" s="2"/>
      <c r="E123" s="2"/>
      <c r="F123" s="2"/>
      <c r="G123" s="2"/>
      <c r="H123" s="2"/>
      <c r="I123" s="2"/>
      <c r="J123" s="2"/>
      <c r="K123" s="2"/>
      <c r="L123" s="2"/>
      <c r="M123" s="2"/>
      <c r="N123" s="2"/>
      <c r="O123" s="2"/>
      <c r="P123" s="2"/>
      <c r="Q123" s="2"/>
      <c r="R123" s="2"/>
      <c r="S123" s="2"/>
      <c r="T123" s="7"/>
    </row>
    <row r="124" spans="2:20" hidden="1" outlineLevel="1">
      <c r="B124" s="9"/>
      <c r="C124" s="2"/>
      <c r="D124" s="2"/>
      <c r="E124" s="2"/>
      <c r="F124" s="2"/>
      <c r="G124" s="2"/>
      <c r="H124" s="2"/>
      <c r="I124" s="2"/>
      <c r="J124" s="2"/>
      <c r="K124" s="2"/>
      <c r="L124" s="2"/>
      <c r="M124" s="2"/>
      <c r="N124" s="2"/>
      <c r="O124" s="2"/>
      <c r="P124" s="2"/>
      <c r="Q124" s="2"/>
      <c r="R124" s="2"/>
      <c r="S124" s="2"/>
      <c r="T124" s="7"/>
    </row>
    <row r="125" spans="2:20" hidden="1" outlineLevel="1">
      <c r="B125" s="9"/>
      <c r="C125" s="2"/>
      <c r="D125" s="2"/>
      <c r="E125" s="2"/>
      <c r="F125" s="2"/>
      <c r="G125" s="2"/>
      <c r="H125" s="2"/>
      <c r="I125" s="2"/>
      <c r="J125" s="2"/>
      <c r="K125" s="2"/>
      <c r="L125" s="2"/>
      <c r="M125" s="2"/>
      <c r="N125" s="2"/>
      <c r="O125" s="2"/>
      <c r="P125" s="2"/>
      <c r="Q125" s="2"/>
      <c r="R125" s="2"/>
      <c r="S125" s="2"/>
      <c r="T125" s="7"/>
    </row>
    <row r="126" spans="2:20" hidden="1" outlineLevel="1">
      <c r="B126" s="9"/>
      <c r="C126" s="2"/>
      <c r="D126" s="2"/>
      <c r="E126" s="2"/>
      <c r="F126" s="2"/>
      <c r="G126" s="2"/>
      <c r="H126" s="2"/>
      <c r="I126" s="2"/>
      <c r="J126" s="2"/>
      <c r="K126" s="2"/>
      <c r="L126" s="2"/>
      <c r="M126" s="2"/>
      <c r="N126" s="2"/>
      <c r="O126" s="2"/>
      <c r="P126" s="2"/>
      <c r="Q126" s="2"/>
      <c r="R126" s="2"/>
      <c r="S126" s="2"/>
      <c r="T126" s="7"/>
    </row>
    <row r="127" spans="2:20" hidden="1" outlineLevel="1">
      <c r="B127" s="9"/>
      <c r="C127" s="2"/>
      <c r="D127" s="2"/>
      <c r="E127" s="2"/>
      <c r="F127" s="2"/>
      <c r="G127" s="2"/>
      <c r="H127" s="2"/>
      <c r="I127" s="2"/>
      <c r="J127" s="2"/>
      <c r="K127" s="2"/>
      <c r="L127" s="2"/>
      <c r="M127" s="2"/>
      <c r="N127" s="2"/>
      <c r="O127" s="2"/>
      <c r="P127" s="2"/>
      <c r="Q127" s="2"/>
      <c r="R127" s="2"/>
      <c r="S127" s="2"/>
      <c r="T127" s="7"/>
    </row>
    <row r="128" spans="2:20" hidden="1" outlineLevel="1">
      <c r="B128" s="9"/>
      <c r="C128" s="2"/>
      <c r="D128" s="2"/>
      <c r="E128" s="2"/>
      <c r="F128" s="2"/>
      <c r="G128" s="2"/>
      <c r="H128" s="2"/>
      <c r="I128" s="2"/>
      <c r="J128" s="2"/>
      <c r="K128" s="2"/>
      <c r="L128" s="2"/>
      <c r="M128" s="2"/>
      <c r="N128" s="2"/>
      <c r="O128" s="2"/>
      <c r="P128" s="2"/>
      <c r="Q128" s="2"/>
      <c r="R128" s="2"/>
      <c r="S128" s="2"/>
      <c r="T128" s="7"/>
    </row>
    <row r="129" spans="2:20" hidden="1" outlineLevel="1">
      <c r="B129" s="9"/>
      <c r="C129" s="2"/>
      <c r="D129" s="2"/>
      <c r="E129" s="2"/>
      <c r="F129" s="2"/>
      <c r="G129" s="2"/>
      <c r="H129" s="2"/>
      <c r="I129" s="2"/>
      <c r="J129" s="2"/>
      <c r="K129" s="2"/>
      <c r="L129" s="2"/>
      <c r="M129" s="2"/>
      <c r="N129" s="2"/>
      <c r="O129" s="2"/>
      <c r="P129" s="2"/>
      <c r="Q129" s="2"/>
      <c r="R129" s="2"/>
      <c r="S129" s="2"/>
      <c r="T129" s="7"/>
    </row>
    <row r="130" spans="2:20" hidden="1" outlineLevel="1">
      <c r="B130" s="9"/>
      <c r="C130" s="2"/>
      <c r="D130" s="2"/>
      <c r="E130" s="2"/>
      <c r="F130" s="2"/>
      <c r="G130" s="2"/>
      <c r="H130" s="2"/>
      <c r="I130" s="2"/>
      <c r="J130" s="2"/>
      <c r="K130" s="2"/>
      <c r="L130" s="2"/>
      <c r="M130" s="2"/>
      <c r="N130" s="2"/>
      <c r="O130" s="2"/>
      <c r="P130" s="2"/>
      <c r="Q130" s="2"/>
      <c r="R130" s="2"/>
      <c r="S130" s="2"/>
      <c r="T130" s="7"/>
    </row>
    <row r="131" spans="2:20" hidden="1" outlineLevel="1">
      <c r="B131" s="9"/>
      <c r="C131" s="2"/>
      <c r="D131" s="2"/>
      <c r="E131" s="2"/>
      <c r="F131" s="2"/>
      <c r="G131" s="2"/>
      <c r="H131" s="2"/>
      <c r="I131" s="2"/>
      <c r="J131" s="2"/>
      <c r="K131" s="2"/>
      <c r="L131" s="2"/>
      <c r="M131" s="2"/>
      <c r="N131" s="2"/>
      <c r="O131" s="2"/>
      <c r="P131" s="2"/>
      <c r="Q131" s="2"/>
      <c r="R131" s="2"/>
      <c r="S131" s="2"/>
      <c r="T131" s="7"/>
    </row>
    <row r="132" spans="2:20" hidden="1" outlineLevel="1">
      <c r="B132" s="9"/>
      <c r="C132" s="2"/>
      <c r="D132" s="2"/>
      <c r="E132" s="2"/>
      <c r="F132" s="2"/>
      <c r="G132" s="2"/>
      <c r="H132" s="2"/>
      <c r="I132" s="2"/>
      <c r="J132" s="2"/>
      <c r="K132" s="2"/>
      <c r="L132" s="2"/>
      <c r="M132" s="2"/>
      <c r="N132" s="2"/>
      <c r="O132" s="2"/>
      <c r="P132" s="2"/>
      <c r="Q132" s="2"/>
      <c r="R132" s="2"/>
      <c r="S132" s="2"/>
      <c r="T132" s="7"/>
    </row>
    <row r="133" spans="2:20" hidden="1" outlineLevel="1">
      <c r="B133" s="9"/>
      <c r="C133" s="2"/>
      <c r="D133" s="2"/>
      <c r="E133" s="2"/>
      <c r="F133" s="2"/>
      <c r="G133" s="2"/>
      <c r="H133" s="2"/>
      <c r="I133" s="2"/>
      <c r="J133" s="2"/>
      <c r="K133" s="2"/>
      <c r="L133" s="2"/>
      <c r="M133" s="2"/>
      <c r="N133" s="2"/>
      <c r="O133" s="2"/>
      <c r="P133" s="2"/>
      <c r="Q133" s="2"/>
      <c r="R133" s="2"/>
      <c r="S133" s="2"/>
      <c r="T133" s="7"/>
    </row>
    <row r="134" spans="2:20" hidden="1" outlineLevel="1">
      <c r="B134" s="6"/>
      <c r="C134" s="5"/>
      <c r="D134" s="5"/>
      <c r="E134" s="5"/>
      <c r="F134" s="5"/>
      <c r="G134" s="5"/>
      <c r="H134" s="5"/>
      <c r="I134" s="5"/>
      <c r="J134" s="5"/>
      <c r="K134" s="5"/>
      <c r="L134" s="5"/>
      <c r="M134" s="5"/>
      <c r="N134" s="5"/>
      <c r="O134" s="5"/>
      <c r="P134" s="5"/>
      <c r="Q134" s="5"/>
      <c r="R134" s="5"/>
      <c r="S134" s="5"/>
      <c r="T134" s="4"/>
    </row>
    <row r="135" spans="2:20" collapsed="1">
      <c r="B135" s="15" t="s">
        <v>4</v>
      </c>
      <c r="C135" s="15"/>
      <c r="D135" s="15"/>
      <c r="E135" s="15"/>
      <c r="F135" s="15"/>
      <c r="G135" s="15"/>
      <c r="H135" s="15"/>
      <c r="I135" s="15"/>
      <c r="J135" s="15"/>
      <c r="K135" s="15"/>
      <c r="L135" s="15"/>
      <c r="M135" s="15"/>
      <c r="N135" s="15"/>
      <c r="O135" s="15"/>
      <c r="P135" s="15"/>
      <c r="Q135" s="15"/>
      <c r="R135" s="15"/>
      <c r="S135" s="15"/>
      <c r="T135" s="15"/>
    </row>
    <row r="136" spans="2:20">
      <c r="B136" s="14"/>
      <c r="C136" s="3"/>
      <c r="D136" s="3"/>
      <c r="E136" s="3"/>
      <c r="F136" s="3"/>
      <c r="G136" s="3"/>
      <c r="H136" s="3"/>
      <c r="I136" s="3"/>
      <c r="J136" s="3"/>
      <c r="K136" s="3"/>
      <c r="L136" s="3"/>
      <c r="M136" s="3"/>
      <c r="N136" s="3"/>
      <c r="O136" s="3"/>
      <c r="P136" s="3"/>
      <c r="Q136" s="3"/>
      <c r="R136" s="3"/>
      <c r="S136" s="3"/>
      <c r="T136" s="13"/>
    </row>
    <row r="137" spans="2:20">
      <c r="B137" s="9"/>
      <c r="C137" s="2"/>
      <c r="D137" s="2"/>
      <c r="E137" s="2"/>
      <c r="F137" s="2"/>
      <c r="G137" s="2"/>
      <c r="H137" s="2"/>
      <c r="I137" s="2"/>
      <c r="J137" s="2"/>
      <c r="K137" s="2"/>
      <c r="L137" s="2"/>
      <c r="M137" s="2"/>
      <c r="N137" s="2"/>
      <c r="O137" s="2"/>
      <c r="P137" s="2"/>
      <c r="Q137" s="2"/>
      <c r="R137" s="2"/>
      <c r="S137" s="2"/>
      <c r="T137" s="7"/>
    </row>
    <row r="138" spans="2:20" hidden="1" outlineLevel="1">
      <c r="B138" s="9"/>
      <c r="C138" s="2"/>
      <c r="D138" s="2"/>
      <c r="E138" s="2"/>
      <c r="F138" s="2"/>
      <c r="G138" s="2"/>
      <c r="H138" s="2"/>
      <c r="I138" s="2"/>
      <c r="J138" s="2"/>
      <c r="K138" s="2"/>
      <c r="L138" s="2"/>
      <c r="M138" s="2"/>
      <c r="N138" s="2"/>
      <c r="O138" s="2"/>
      <c r="P138" s="2"/>
      <c r="Q138" s="2"/>
      <c r="R138" s="2"/>
      <c r="S138" s="2"/>
      <c r="T138" s="7"/>
    </row>
    <row r="139" spans="2:20" hidden="1" outlineLevel="1">
      <c r="B139" s="9"/>
      <c r="C139" s="2"/>
      <c r="D139" s="2"/>
      <c r="E139" s="2"/>
      <c r="F139" s="2"/>
      <c r="G139" s="2"/>
      <c r="H139" s="2"/>
      <c r="I139" s="2"/>
      <c r="J139" s="2"/>
      <c r="K139" s="2"/>
      <c r="L139" s="2"/>
      <c r="M139" s="2"/>
      <c r="N139" s="2"/>
      <c r="O139" s="2"/>
      <c r="P139" s="2"/>
      <c r="Q139" s="2"/>
      <c r="R139" s="2"/>
      <c r="S139" s="2"/>
      <c r="T139" s="7"/>
    </row>
    <row r="140" spans="2:20" hidden="1" outlineLevel="1">
      <c r="B140" s="9"/>
      <c r="C140" s="2"/>
      <c r="D140" s="2"/>
      <c r="E140" s="2"/>
      <c r="F140" s="2"/>
      <c r="G140" s="2"/>
      <c r="H140" s="2"/>
      <c r="I140" s="2"/>
      <c r="J140" s="2"/>
      <c r="K140" s="2"/>
      <c r="L140" s="2"/>
      <c r="M140" s="2"/>
      <c r="N140" s="2"/>
      <c r="O140" s="2"/>
      <c r="P140" s="2"/>
      <c r="Q140" s="2"/>
      <c r="R140" s="2"/>
      <c r="S140" s="2"/>
      <c r="T140" s="7"/>
    </row>
    <row r="141" spans="2:20" hidden="1" outlineLevel="1">
      <c r="B141" s="9"/>
      <c r="C141" s="2"/>
      <c r="D141" s="2"/>
      <c r="E141" s="2"/>
      <c r="F141" s="2"/>
      <c r="G141" s="2"/>
      <c r="H141" s="2"/>
      <c r="I141" s="2"/>
      <c r="J141" s="2"/>
      <c r="K141" s="2"/>
      <c r="L141" s="2"/>
      <c r="M141" s="2"/>
      <c r="N141" s="2"/>
      <c r="O141" s="2"/>
      <c r="P141" s="2"/>
      <c r="Q141" s="2"/>
      <c r="R141" s="2"/>
      <c r="S141" s="2"/>
      <c r="T141" s="7"/>
    </row>
    <row r="142" spans="2:20" hidden="1" outlineLevel="1">
      <c r="B142" s="9"/>
      <c r="C142" s="2"/>
      <c r="D142" s="2"/>
      <c r="E142" s="2"/>
      <c r="F142" s="2"/>
      <c r="G142" s="2"/>
      <c r="H142" s="2"/>
      <c r="I142" s="2"/>
      <c r="J142" s="2"/>
      <c r="K142" s="2"/>
      <c r="L142" s="2"/>
      <c r="M142" s="2"/>
      <c r="N142" s="2"/>
      <c r="O142" s="2"/>
      <c r="P142" s="2"/>
      <c r="Q142" s="2"/>
      <c r="R142" s="2"/>
      <c r="S142" s="2"/>
      <c r="T142" s="7"/>
    </row>
    <row r="143" spans="2:20" hidden="1" outlineLevel="1">
      <c r="B143" s="9"/>
      <c r="C143" s="2"/>
      <c r="D143" s="2"/>
      <c r="E143" s="2"/>
      <c r="F143" s="2"/>
      <c r="G143" s="2"/>
      <c r="H143" s="2"/>
      <c r="I143" s="2"/>
      <c r="J143" s="2"/>
      <c r="K143" s="2"/>
      <c r="L143" s="2"/>
      <c r="M143" s="2"/>
      <c r="N143" s="2"/>
      <c r="O143" s="2"/>
      <c r="P143" s="2"/>
      <c r="Q143" s="2"/>
      <c r="R143" s="2"/>
      <c r="S143" s="2"/>
      <c r="T143" s="7"/>
    </row>
    <row r="144" spans="2:20" hidden="1" outlineLevel="1">
      <c r="B144" s="9"/>
      <c r="C144" s="2"/>
      <c r="D144" s="2"/>
      <c r="E144" s="2"/>
      <c r="F144" s="2"/>
      <c r="G144" s="2"/>
      <c r="H144" s="2"/>
      <c r="I144" s="2"/>
      <c r="J144" s="2"/>
      <c r="K144" s="2"/>
      <c r="L144" s="2"/>
      <c r="M144" s="2"/>
      <c r="N144" s="2"/>
      <c r="O144" s="2"/>
      <c r="P144" s="2"/>
      <c r="Q144" s="2"/>
      <c r="R144" s="2"/>
      <c r="S144" s="2"/>
      <c r="T144" s="7"/>
    </row>
    <row r="145" spans="2:20" hidden="1" outlineLevel="1">
      <c r="B145" s="9"/>
      <c r="C145" s="2"/>
      <c r="D145" s="2"/>
      <c r="E145" s="2"/>
      <c r="F145" s="2"/>
      <c r="G145" s="2"/>
      <c r="H145" s="2"/>
      <c r="I145" s="2"/>
      <c r="J145" s="2"/>
      <c r="K145" s="2"/>
      <c r="L145" s="2"/>
      <c r="M145" s="2"/>
      <c r="N145" s="2"/>
      <c r="O145" s="2"/>
      <c r="P145" s="2"/>
      <c r="Q145" s="2"/>
      <c r="R145" s="2"/>
      <c r="S145" s="2"/>
      <c r="T145" s="7"/>
    </row>
    <row r="146" spans="2:20" hidden="1" outlineLevel="1">
      <c r="B146" s="9"/>
      <c r="C146" s="2"/>
      <c r="D146" s="2"/>
      <c r="E146" s="2"/>
      <c r="F146" s="2"/>
      <c r="G146" s="2"/>
      <c r="H146" s="2"/>
      <c r="I146" s="2"/>
      <c r="J146" s="2"/>
      <c r="K146" s="2"/>
      <c r="L146" s="2"/>
      <c r="M146" s="2"/>
      <c r="N146" s="2"/>
      <c r="O146" s="2"/>
      <c r="P146" s="2"/>
      <c r="Q146" s="2"/>
      <c r="R146" s="2"/>
      <c r="S146" s="2"/>
      <c r="T146" s="7"/>
    </row>
    <row r="147" spans="2:20" hidden="1" outlineLevel="1">
      <c r="B147" s="9"/>
      <c r="C147" s="2"/>
      <c r="D147" s="2"/>
      <c r="E147" s="2"/>
      <c r="F147" s="2"/>
      <c r="G147" s="2"/>
      <c r="H147" s="2"/>
      <c r="I147" s="2"/>
      <c r="J147" s="2"/>
      <c r="K147" s="2"/>
      <c r="L147" s="2"/>
      <c r="M147" s="2"/>
      <c r="N147" s="2"/>
      <c r="O147" s="2"/>
      <c r="P147" s="2"/>
      <c r="Q147" s="2"/>
      <c r="R147" s="2"/>
      <c r="S147" s="2"/>
      <c r="T147" s="7"/>
    </row>
    <row r="148" spans="2:20" hidden="1" outlineLevel="1">
      <c r="B148" s="9"/>
      <c r="C148" s="2"/>
      <c r="D148" s="2"/>
      <c r="E148" s="2"/>
      <c r="F148" s="2"/>
      <c r="G148" s="2"/>
      <c r="H148" s="2"/>
      <c r="I148" s="2"/>
      <c r="J148" s="2"/>
      <c r="K148" s="2"/>
      <c r="L148" s="2"/>
      <c r="M148" s="2"/>
      <c r="N148" s="2"/>
      <c r="O148" s="2"/>
      <c r="P148" s="2"/>
      <c r="Q148" s="2"/>
      <c r="R148" s="2"/>
      <c r="S148" s="2"/>
      <c r="T148" s="7"/>
    </row>
    <row r="149" spans="2:20" hidden="1" outlineLevel="1">
      <c r="B149" s="9"/>
      <c r="C149" s="2"/>
      <c r="D149" s="2"/>
      <c r="E149" s="2"/>
      <c r="F149" s="2"/>
      <c r="G149" s="2"/>
      <c r="H149" s="2"/>
      <c r="I149" s="2"/>
      <c r="J149" s="2"/>
      <c r="K149" s="2"/>
      <c r="L149" s="2"/>
      <c r="M149" s="2"/>
      <c r="N149" s="2"/>
      <c r="O149" s="2"/>
      <c r="P149" s="2"/>
      <c r="Q149" s="2"/>
      <c r="R149" s="2"/>
      <c r="S149" s="2"/>
      <c r="T149" s="7"/>
    </row>
    <row r="150" spans="2:20" hidden="1" outlineLevel="1">
      <c r="B150" s="9"/>
      <c r="C150" s="2"/>
      <c r="D150" s="2"/>
      <c r="E150" s="2"/>
      <c r="F150" s="2"/>
      <c r="G150" s="2"/>
      <c r="H150" s="2"/>
      <c r="I150" s="2"/>
      <c r="J150" s="2"/>
      <c r="K150" s="2"/>
      <c r="L150" s="2"/>
      <c r="M150" s="2"/>
      <c r="N150" s="2"/>
      <c r="O150" s="2"/>
      <c r="P150" s="2"/>
      <c r="Q150" s="2"/>
      <c r="R150" s="2"/>
      <c r="S150" s="2"/>
      <c r="T150" s="7"/>
    </row>
    <row r="151" spans="2:20" hidden="1" outlineLevel="1">
      <c r="B151" s="9"/>
      <c r="C151" s="2"/>
      <c r="D151" s="2"/>
      <c r="E151" s="2"/>
      <c r="F151" s="2"/>
      <c r="G151" s="2"/>
      <c r="H151" s="2"/>
      <c r="I151" s="2"/>
      <c r="J151" s="2"/>
      <c r="K151" s="2"/>
      <c r="L151" s="2"/>
      <c r="M151" s="2"/>
      <c r="N151" s="2"/>
      <c r="O151" s="2"/>
      <c r="P151" s="2"/>
      <c r="Q151" s="2"/>
      <c r="R151" s="2"/>
      <c r="S151" s="2"/>
      <c r="T151" s="7"/>
    </row>
    <row r="152" spans="2:20" hidden="1" outlineLevel="1">
      <c r="B152" s="9"/>
      <c r="C152" s="2"/>
      <c r="D152" s="2"/>
      <c r="E152" s="2"/>
      <c r="F152" s="2"/>
      <c r="G152" s="2"/>
      <c r="H152" s="2"/>
      <c r="I152" s="2"/>
      <c r="J152" s="2"/>
      <c r="K152" s="2"/>
      <c r="L152" s="2"/>
      <c r="M152" s="2"/>
      <c r="N152" s="2"/>
      <c r="O152" s="2"/>
      <c r="P152" s="2"/>
      <c r="Q152" s="2"/>
      <c r="R152" s="2"/>
      <c r="S152" s="2"/>
      <c r="T152" s="7"/>
    </row>
    <row r="153" spans="2:20" hidden="1" outlineLevel="1">
      <c r="B153" s="9"/>
      <c r="C153" s="2"/>
      <c r="D153" s="2"/>
      <c r="E153" s="2"/>
      <c r="F153" s="2"/>
      <c r="G153" s="2"/>
      <c r="H153" s="2"/>
      <c r="I153" s="2"/>
      <c r="J153" s="2"/>
      <c r="K153" s="2"/>
      <c r="L153" s="2"/>
      <c r="M153" s="2"/>
      <c r="N153" s="2"/>
      <c r="O153" s="2"/>
      <c r="P153" s="2"/>
      <c r="Q153" s="2"/>
      <c r="R153" s="2"/>
      <c r="S153" s="2"/>
      <c r="T153" s="7"/>
    </row>
    <row r="154" spans="2:20" hidden="1" outlineLevel="1">
      <c r="B154" s="6"/>
      <c r="C154" s="5"/>
      <c r="D154" s="5"/>
      <c r="E154" s="5"/>
      <c r="F154" s="5"/>
      <c r="G154" s="5"/>
      <c r="H154" s="5"/>
      <c r="I154" s="5"/>
      <c r="J154" s="5"/>
      <c r="K154" s="5"/>
      <c r="L154" s="5"/>
      <c r="M154" s="5"/>
      <c r="N154" s="5"/>
      <c r="O154" s="5"/>
      <c r="P154" s="5"/>
      <c r="Q154" s="5"/>
      <c r="R154" s="5"/>
      <c r="S154" s="5"/>
      <c r="T154" s="4"/>
    </row>
    <row r="155" spans="2:20" collapsed="1">
      <c r="B155" s="15" t="s">
        <v>3</v>
      </c>
      <c r="C155" s="15"/>
      <c r="D155" s="15"/>
      <c r="E155" s="15"/>
      <c r="F155" s="15"/>
      <c r="G155" s="15"/>
      <c r="H155" s="15"/>
      <c r="I155" s="15"/>
      <c r="J155" s="15"/>
      <c r="K155" s="15"/>
      <c r="L155" s="15"/>
      <c r="M155" s="15"/>
      <c r="N155" s="15"/>
      <c r="O155" s="15"/>
      <c r="P155" s="15"/>
      <c r="Q155" s="15"/>
      <c r="R155" s="15"/>
      <c r="S155" s="15"/>
      <c r="T155" s="15"/>
    </row>
    <row r="156" spans="2:20">
      <c r="B156" s="14"/>
      <c r="C156" s="3"/>
      <c r="D156" s="3"/>
      <c r="E156" s="3"/>
      <c r="F156" s="3"/>
      <c r="G156" s="3"/>
      <c r="H156" s="3"/>
      <c r="I156" s="3"/>
      <c r="J156" s="3"/>
      <c r="K156" s="3"/>
      <c r="L156" s="3"/>
      <c r="M156" s="3"/>
      <c r="N156" s="3"/>
      <c r="O156" s="3"/>
      <c r="P156" s="3"/>
      <c r="Q156" s="3"/>
      <c r="R156" s="3"/>
      <c r="S156" s="3"/>
      <c r="T156" s="13"/>
    </row>
    <row r="157" spans="2:20">
      <c r="B157" s="9"/>
      <c r="C157" s="2"/>
      <c r="D157" s="2"/>
      <c r="E157" s="2"/>
      <c r="F157" s="2"/>
      <c r="G157" s="2"/>
      <c r="H157" s="2"/>
      <c r="I157" s="2"/>
      <c r="J157" s="2"/>
      <c r="K157" s="2"/>
      <c r="L157" s="2"/>
      <c r="M157" s="2"/>
      <c r="N157" s="2"/>
      <c r="O157" s="2"/>
      <c r="P157" s="2"/>
      <c r="Q157" s="2"/>
      <c r="R157" s="2"/>
      <c r="S157" s="2"/>
      <c r="T157" s="7"/>
    </row>
    <row r="158" spans="2:20" hidden="1" outlineLevel="1">
      <c r="B158" s="9"/>
      <c r="C158" s="2"/>
      <c r="D158" s="2"/>
      <c r="E158" s="2"/>
      <c r="F158" s="2"/>
      <c r="G158" s="2"/>
      <c r="H158" s="2"/>
      <c r="I158" s="2"/>
      <c r="J158" s="2"/>
      <c r="K158" s="2"/>
      <c r="L158" s="2"/>
      <c r="M158" s="2"/>
      <c r="N158" s="2"/>
      <c r="O158" s="2"/>
      <c r="P158" s="2"/>
      <c r="Q158" s="2"/>
      <c r="R158" s="2"/>
      <c r="S158" s="2"/>
      <c r="T158" s="7"/>
    </row>
    <row r="159" spans="2:20" hidden="1" outlineLevel="1">
      <c r="B159" s="9"/>
      <c r="C159" s="2"/>
      <c r="D159" s="2"/>
      <c r="E159" s="2"/>
      <c r="F159" s="2"/>
      <c r="G159" s="2"/>
      <c r="H159" s="2"/>
      <c r="I159" s="2"/>
      <c r="J159" s="2"/>
      <c r="K159" s="2"/>
      <c r="L159" s="2"/>
      <c r="M159" s="2"/>
      <c r="N159" s="2"/>
      <c r="O159" s="2"/>
      <c r="P159" s="2"/>
      <c r="Q159" s="2"/>
      <c r="R159" s="2"/>
      <c r="S159" s="2"/>
      <c r="T159" s="7"/>
    </row>
    <row r="160" spans="2:20" hidden="1" outlineLevel="1">
      <c r="B160" s="9"/>
      <c r="C160" s="2"/>
      <c r="D160" s="2"/>
      <c r="E160" s="2"/>
      <c r="F160" s="2"/>
      <c r="G160" s="2"/>
      <c r="H160" s="2"/>
      <c r="I160" s="2"/>
      <c r="J160" s="2"/>
      <c r="K160" s="2"/>
      <c r="L160" s="2"/>
      <c r="M160" s="2"/>
      <c r="N160" s="2"/>
      <c r="O160" s="2"/>
      <c r="P160" s="2"/>
      <c r="Q160" s="2"/>
      <c r="R160" s="2"/>
      <c r="S160" s="2"/>
      <c r="T160" s="7"/>
    </row>
    <row r="161" spans="2:20" hidden="1" outlineLevel="1">
      <c r="B161" s="9"/>
      <c r="C161" s="2"/>
      <c r="D161" s="2"/>
      <c r="E161" s="2"/>
      <c r="F161" s="2"/>
      <c r="G161" s="2"/>
      <c r="H161" s="2"/>
      <c r="I161" s="2"/>
      <c r="J161" s="2"/>
      <c r="K161" s="2"/>
      <c r="L161" s="2"/>
      <c r="M161" s="2"/>
      <c r="N161" s="2"/>
      <c r="O161" s="2"/>
      <c r="P161" s="2"/>
      <c r="Q161" s="2"/>
      <c r="R161" s="2"/>
      <c r="S161" s="2"/>
      <c r="T161" s="7"/>
    </row>
    <row r="162" spans="2:20" hidden="1" outlineLevel="1">
      <c r="B162" s="9"/>
      <c r="C162" s="2"/>
      <c r="D162" s="2"/>
      <c r="E162" s="2"/>
      <c r="F162" s="2"/>
      <c r="G162" s="2"/>
      <c r="H162" s="2"/>
      <c r="I162" s="2"/>
      <c r="J162" s="2"/>
      <c r="K162" s="2"/>
      <c r="L162" s="2"/>
      <c r="M162" s="2"/>
      <c r="N162" s="2"/>
      <c r="O162" s="2"/>
      <c r="P162" s="2"/>
      <c r="Q162" s="2"/>
      <c r="R162" s="2"/>
      <c r="S162" s="2"/>
      <c r="T162" s="7"/>
    </row>
    <row r="163" spans="2:20" hidden="1" outlineLevel="1">
      <c r="B163" s="9"/>
      <c r="C163" s="2"/>
      <c r="D163" s="2"/>
      <c r="E163" s="2"/>
      <c r="F163" s="2"/>
      <c r="G163" s="2"/>
      <c r="H163" s="2"/>
      <c r="I163" s="2"/>
      <c r="J163" s="2"/>
      <c r="K163" s="2"/>
      <c r="L163" s="2"/>
      <c r="M163" s="2"/>
      <c r="N163" s="2"/>
      <c r="O163" s="2"/>
      <c r="P163" s="2"/>
      <c r="Q163" s="2"/>
      <c r="R163" s="2"/>
      <c r="S163" s="2"/>
      <c r="T163" s="7"/>
    </row>
    <row r="164" spans="2:20" hidden="1" outlineLevel="1">
      <c r="B164" s="9"/>
      <c r="C164" s="2"/>
      <c r="D164" s="2"/>
      <c r="E164" s="2"/>
      <c r="F164" s="2"/>
      <c r="G164" s="2"/>
      <c r="H164" s="2"/>
      <c r="I164" s="2"/>
      <c r="J164" s="2"/>
      <c r="K164" s="2"/>
      <c r="L164" s="2"/>
      <c r="M164" s="2"/>
      <c r="N164" s="2"/>
      <c r="O164" s="2"/>
      <c r="P164" s="2"/>
      <c r="Q164" s="2"/>
      <c r="R164" s="2"/>
      <c r="S164" s="2"/>
      <c r="T164" s="7"/>
    </row>
    <row r="165" spans="2:20" hidden="1" outlineLevel="1">
      <c r="B165" s="9"/>
      <c r="C165" s="2"/>
      <c r="D165" s="2"/>
      <c r="E165" s="2"/>
      <c r="F165" s="2"/>
      <c r="G165" s="2"/>
      <c r="H165" s="2"/>
      <c r="I165" s="2"/>
      <c r="J165" s="2"/>
      <c r="K165" s="2"/>
      <c r="L165" s="2"/>
      <c r="M165" s="2"/>
      <c r="N165" s="2"/>
      <c r="O165" s="2"/>
      <c r="P165" s="2"/>
      <c r="Q165" s="2"/>
      <c r="R165" s="2"/>
      <c r="S165" s="2"/>
      <c r="T165" s="7"/>
    </row>
    <row r="166" spans="2:20" hidden="1" outlineLevel="1">
      <c r="B166" s="9"/>
      <c r="C166" s="2"/>
      <c r="D166" s="2"/>
      <c r="E166" s="2"/>
      <c r="F166" s="2"/>
      <c r="G166" s="2"/>
      <c r="H166" s="2"/>
      <c r="I166" s="2"/>
      <c r="J166" s="2"/>
      <c r="K166" s="2"/>
      <c r="L166" s="2"/>
      <c r="M166" s="2"/>
      <c r="N166" s="2"/>
      <c r="O166" s="2"/>
      <c r="P166" s="2"/>
      <c r="Q166" s="2"/>
      <c r="R166" s="2"/>
      <c r="S166" s="2"/>
      <c r="T166" s="7"/>
    </row>
    <row r="167" spans="2:20" hidden="1" outlineLevel="1">
      <c r="B167" s="9"/>
      <c r="C167" s="2"/>
      <c r="D167" s="2"/>
      <c r="E167" s="2"/>
      <c r="F167" s="2"/>
      <c r="G167" s="2"/>
      <c r="H167" s="2"/>
      <c r="I167" s="2"/>
      <c r="J167" s="2"/>
      <c r="K167" s="2"/>
      <c r="L167" s="2"/>
      <c r="M167" s="2"/>
      <c r="N167" s="2"/>
      <c r="O167" s="2"/>
      <c r="P167" s="2"/>
      <c r="Q167" s="2"/>
      <c r="R167" s="2"/>
      <c r="S167" s="2"/>
      <c r="T167" s="7"/>
    </row>
    <row r="168" spans="2:20" hidden="1" outlineLevel="1">
      <c r="B168" s="9"/>
      <c r="C168" s="2"/>
      <c r="D168" s="2"/>
      <c r="E168" s="2"/>
      <c r="F168" s="2"/>
      <c r="G168" s="2"/>
      <c r="H168" s="2"/>
      <c r="I168" s="2"/>
      <c r="J168" s="2"/>
      <c r="K168" s="2"/>
      <c r="L168" s="2"/>
      <c r="M168" s="2"/>
      <c r="N168" s="2"/>
      <c r="O168" s="2"/>
      <c r="P168" s="2"/>
      <c r="Q168" s="2"/>
      <c r="R168" s="2"/>
      <c r="S168" s="2"/>
      <c r="T168" s="7"/>
    </row>
    <row r="169" spans="2:20" hidden="1" outlineLevel="1">
      <c r="B169" s="9"/>
      <c r="C169" s="2"/>
      <c r="D169" s="2"/>
      <c r="E169" s="2"/>
      <c r="F169" s="2"/>
      <c r="G169" s="2"/>
      <c r="H169" s="2"/>
      <c r="I169" s="2"/>
      <c r="J169" s="2"/>
      <c r="K169" s="2"/>
      <c r="L169" s="2"/>
      <c r="M169" s="2"/>
      <c r="N169" s="2"/>
      <c r="O169" s="2"/>
      <c r="P169" s="2"/>
      <c r="Q169" s="2"/>
      <c r="R169" s="2"/>
      <c r="S169" s="2"/>
      <c r="T169" s="7"/>
    </row>
    <row r="170" spans="2:20" hidden="1" outlineLevel="1">
      <c r="B170" s="9"/>
      <c r="C170" s="2"/>
      <c r="D170" s="2"/>
      <c r="E170" s="2"/>
      <c r="F170" s="2"/>
      <c r="G170" s="2"/>
      <c r="H170" s="2"/>
      <c r="I170" s="2"/>
      <c r="J170" s="2"/>
      <c r="K170" s="2"/>
      <c r="L170" s="2"/>
      <c r="M170" s="2"/>
      <c r="N170" s="2"/>
      <c r="O170" s="2"/>
      <c r="P170" s="2"/>
      <c r="Q170" s="2"/>
      <c r="R170" s="2"/>
      <c r="S170" s="2"/>
      <c r="T170" s="7"/>
    </row>
    <row r="171" spans="2:20" hidden="1" outlineLevel="1">
      <c r="B171" s="9"/>
      <c r="C171" s="2"/>
      <c r="D171" s="2"/>
      <c r="E171" s="2"/>
      <c r="F171" s="2"/>
      <c r="G171" s="2"/>
      <c r="H171" s="2"/>
      <c r="I171" s="2"/>
      <c r="J171" s="2"/>
      <c r="K171" s="2"/>
      <c r="L171" s="2"/>
      <c r="M171" s="2"/>
      <c r="N171" s="2"/>
      <c r="O171" s="2"/>
      <c r="P171" s="2"/>
      <c r="Q171" s="2"/>
      <c r="R171" s="2"/>
      <c r="S171" s="2"/>
      <c r="T171" s="7"/>
    </row>
    <row r="172" spans="2:20" hidden="1" outlineLevel="1">
      <c r="B172" s="9"/>
      <c r="C172" s="2"/>
      <c r="D172" s="2"/>
      <c r="E172" s="2"/>
      <c r="F172" s="2"/>
      <c r="G172" s="2"/>
      <c r="H172" s="2"/>
      <c r="I172" s="2"/>
      <c r="J172" s="2"/>
      <c r="K172" s="2"/>
      <c r="L172" s="2"/>
      <c r="M172" s="2"/>
      <c r="N172" s="2"/>
      <c r="O172" s="2"/>
      <c r="P172" s="2"/>
      <c r="Q172" s="2"/>
      <c r="R172" s="2"/>
      <c r="S172" s="2"/>
      <c r="T172" s="7"/>
    </row>
    <row r="173" spans="2:20" hidden="1" outlineLevel="1">
      <c r="B173" s="9"/>
      <c r="C173" s="2"/>
      <c r="D173" s="2"/>
      <c r="E173" s="2"/>
      <c r="F173" s="2"/>
      <c r="G173" s="2"/>
      <c r="H173" s="2"/>
      <c r="I173" s="2"/>
      <c r="J173" s="2"/>
      <c r="K173" s="2"/>
      <c r="L173" s="2"/>
      <c r="M173" s="2"/>
      <c r="N173" s="2"/>
      <c r="O173" s="2"/>
      <c r="P173" s="2"/>
      <c r="Q173" s="2"/>
      <c r="R173" s="2"/>
      <c r="S173" s="2"/>
      <c r="T173" s="7"/>
    </row>
    <row r="174" spans="2:20" hidden="1" outlineLevel="1">
      <c r="B174" s="6"/>
      <c r="C174" s="5"/>
      <c r="D174" s="5"/>
      <c r="E174" s="5"/>
      <c r="F174" s="5"/>
      <c r="G174" s="5"/>
      <c r="H174" s="5"/>
      <c r="I174" s="5"/>
      <c r="J174" s="5"/>
      <c r="K174" s="5"/>
      <c r="L174" s="5"/>
      <c r="M174" s="5"/>
      <c r="N174" s="5"/>
      <c r="O174" s="5"/>
      <c r="P174" s="5"/>
      <c r="Q174" s="5"/>
      <c r="R174" s="5"/>
      <c r="S174" s="5"/>
      <c r="T174" s="4"/>
    </row>
    <row r="175" spans="2:20" collapsed="1">
      <c r="B175" s="15" t="s">
        <v>2</v>
      </c>
      <c r="C175" s="15"/>
      <c r="D175" s="15"/>
      <c r="E175" s="15"/>
      <c r="F175" s="15"/>
      <c r="G175" s="15"/>
      <c r="H175" s="15"/>
      <c r="I175" s="15"/>
      <c r="J175" s="15"/>
      <c r="K175" s="15"/>
      <c r="L175" s="15"/>
      <c r="M175" s="15"/>
      <c r="N175" s="15"/>
      <c r="O175" s="15"/>
      <c r="P175" s="15"/>
      <c r="Q175" s="15"/>
      <c r="R175" s="15"/>
      <c r="S175" s="15"/>
      <c r="T175" s="15"/>
    </row>
    <row r="176" spans="2:20">
      <c r="B176" s="14"/>
      <c r="C176" s="3"/>
      <c r="D176" s="3"/>
      <c r="E176" s="3"/>
      <c r="F176" s="3"/>
      <c r="G176" s="3"/>
      <c r="H176" s="3"/>
      <c r="I176" s="3"/>
      <c r="J176" s="3"/>
      <c r="K176" s="3"/>
      <c r="L176" s="3"/>
      <c r="M176" s="3"/>
      <c r="N176" s="3"/>
      <c r="O176" s="3"/>
      <c r="P176" s="3"/>
      <c r="Q176" s="3"/>
      <c r="R176" s="3"/>
      <c r="S176" s="3"/>
      <c r="T176" s="13"/>
    </row>
    <row r="177" spans="2:20">
      <c r="B177" s="9"/>
      <c r="C177" s="2"/>
      <c r="D177" s="2"/>
      <c r="E177" s="2"/>
      <c r="F177" s="2"/>
      <c r="G177" s="2"/>
      <c r="H177" s="2"/>
      <c r="I177" s="2"/>
      <c r="J177" s="2"/>
      <c r="K177" s="2"/>
      <c r="L177" s="2"/>
      <c r="M177" s="2"/>
      <c r="N177" s="2"/>
      <c r="O177" s="2"/>
      <c r="P177" s="2"/>
      <c r="Q177" s="2"/>
      <c r="R177" s="2"/>
      <c r="S177" s="2"/>
      <c r="T177" s="7"/>
    </row>
    <row r="178" spans="2:20" hidden="1" outlineLevel="1">
      <c r="B178" s="9"/>
      <c r="C178" s="10"/>
      <c r="D178" s="10"/>
      <c r="E178" s="2"/>
      <c r="F178" s="2"/>
      <c r="G178" s="2"/>
      <c r="H178" s="2"/>
      <c r="I178" s="2"/>
      <c r="J178" s="2"/>
      <c r="K178" s="2"/>
      <c r="L178" s="2"/>
      <c r="M178" s="2"/>
      <c r="N178" s="2"/>
      <c r="O178" s="2"/>
      <c r="P178" s="2"/>
      <c r="Q178" s="2"/>
      <c r="R178" s="2"/>
      <c r="S178" s="2"/>
      <c r="T178" s="7"/>
    </row>
    <row r="179" spans="2:20" hidden="1" outlineLevel="1">
      <c r="B179" s="9"/>
      <c r="C179" s="10"/>
      <c r="D179" s="2"/>
      <c r="E179" s="2"/>
      <c r="F179" s="2"/>
      <c r="G179" s="2"/>
      <c r="H179" s="2"/>
      <c r="I179" s="2"/>
      <c r="J179" s="2"/>
      <c r="K179" s="2"/>
      <c r="L179" s="2"/>
      <c r="M179" s="2"/>
      <c r="N179" s="2"/>
      <c r="O179" s="2"/>
      <c r="P179" s="2"/>
      <c r="Q179" s="2"/>
      <c r="R179" s="2"/>
      <c r="S179" s="2"/>
      <c r="T179" s="7"/>
    </row>
    <row r="180" spans="2:20" hidden="1" outlineLevel="1">
      <c r="B180" s="9"/>
      <c r="C180" s="10"/>
      <c r="D180" s="2"/>
      <c r="E180" s="2"/>
      <c r="F180" s="2"/>
      <c r="G180" s="2"/>
      <c r="H180" s="2"/>
      <c r="I180" s="2"/>
      <c r="J180" s="2"/>
      <c r="K180" s="2"/>
      <c r="L180" s="2"/>
      <c r="M180" s="2"/>
      <c r="N180" s="2"/>
      <c r="O180" s="2"/>
      <c r="P180" s="2"/>
      <c r="Q180" s="2"/>
      <c r="R180" s="2"/>
      <c r="S180" s="2"/>
      <c r="T180" s="7"/>
    </row>
    <row r="181" spans="2:20" hidden="1" outlineLevel="1">
      <c r="B181" s="9"/>
      <c r="C181" s="10"/>
      <c r="D181" s="2"/>
      <c r="E181" s="2"/>
      <c r="F181" s="2"/>
      <c r="G181" s="2"/>
      <c r="H181" s="2"/>
      <c r="I181" s="2"/>
      <c r="J181" s="2"/>
      <c r="K181" s="2"/>
      <c r="L181" s="2"/>
      <c r="M181" s="2"/>
      <c r="N181" s="2"/>
      <c r="O181" s="2"/>
      <c r="P181" s="2"/>
      <c r="Q181" s="2"/>
      <c r="R181" s="2"/>
      <c r="S181" s="2"/>
      <c r="T181" s="7"/>
    </row>
    <row r="182" spans="2:20" hidden="1" outlineLevel="1">
      <c r="B182" s="9"/>
      <c r="C182" s="10"/>
      <c r="D182" s="2"/>
      <c r="E182" s="2"/>
      <c r="F182" s="2"/>
      <c r="G182" s="2"/>
      <c r="H182" s="2"/>
      <c r="I182" s="2"/>
      <c r="J182" s="2"/>
      <c r="K182" s="2"/>
      <c r="L182" s="2"/>
      <c r="M182" s="2"/>
      <c r="N182" s="2"/>
      <c r="O182" s="2"/>
      <c r="P182" s="2"/>
      <c r="Q182" s="2"/>
      <c r="R182" s="2"/>
      <c r="S182" s="2"/>
      <c r="T182" s="7"/>
    </row>
    <row r="183" spans="2:20" hidden="1" outlineLevel="1">
      <c r="B183" s="9"/>
      <c r="C183" s="10"/>
      <c r="D183" s="2"/>
      <c r="E183" s="2"/>
      <c r="F183" s="2"/>
      <c r="G183" s="2"/>
      <c r="H183" s="2"/>
      <c r="I183" s="2"/>
      <c r="J183" s="2"/>
      <c r="K183" s="2"/>
      <c r="L183" s="2"/>
      <c r="M183" s="2"/>
      <c r="N183" s="2"/>
      <c r="O183" s="2"/>
      <c r="P183" s="2"/>
      <c r="Q183" s="2"/>
      <c r="R183" s="2"/>
      <c r="S183" s="2"/>
      <c r="T183" s="7"/>
    </row>
    <row r="184" spans="2:20" hidden="1" outlineLevel="1">
      <c r="B184" s="9"/>
      <c r="C184" s="10"/>
      <c r="D184" s="2"/>
      <c r="E184" s="2"/>
      <c r="F184" s="2"/>
      <c r="G184" s="2"/>
      <c r="H184" s="2"/>
      <c r="I184" s="2"/>
      <c r="J184" s="2"/>
      <c r="K184" s="2"/>
      <c r="L184" s="2"/>
      <c r="M184" s="2"/>
      <c r="N184" s="2"/>
      <c r="O184" s="2"/>
      <c r="P184" s="2"/>
      <c r="Q184" s="2"/>
      <c r="R184" s="2"/>
      <c r="S184" s="2"/>
      <c r="T184" s="7"/>
    </row>
    <row r="185" spans="2:20" hidden="1" outlineLevel="1">
      <c r="B185" s="9"/>
      <c r="C185" s="10"/>
      <c r="D185" s="10"/>
      <c r="E185" s="2"/>
      <c r="F185" s="2"/>
      <c r="G185" s="2"/>
      <c r="H185" s="2"/>
      <c r="I185" s="2"/>
      <c r="J185" s="2"/>
      <c r="K185" s="2"/>
      <c r="L185" s="2"/>
      <c r="M185" s="2"/>
      <c r="N185" s="2"/>
      <c r="O185" s="2"/>
      <c r="P185" s="2"/>
      <c r="Q185" s="2"/>
      <c r="R185" s="2"/>
      <c r="S185" s="2"/>
      <c r="T185" s="7"/>
    </row>
    <row r="186" spans="2:20" hidden="1" outlineLevel="1">
      <c r="B186" s="9"/>
      <c r="C186" s="10"/>
      <c r="D186" s="10"/>
      <c r="E186" s="2"/>
      <c r="F186" s="2"/>
      <c r="G186" s="2"/>
      <c r="H186" s="2"/>
      <c r="I186" s="2"/>
      <c r="J186" s="2"/>
      <c r="K186" s="2"/>
      <c r="L186" s="2"/>
      <c r="M186" s="2"/>
      <c r="N186" s="2"/>
      <c r="O186" s="2"/>
      <c r="P186" s="2"/>
      <c r="Q186" s="2"/>
      <c r="R186" s="2"/>
      <c r="S186" s="2"/>
      <c r="T186" s="7"/>
    </row>
    <row r="187" spans="2:20" hidden="1" outlineLevel="1">
      <c r="B187" s="9"/>
      <c r="C187" s="2"/>
      <c r="D187" s="2"/>
      <c r="E187" s="2"/>
      <c r="F187" s="2"/>
      <c r="G187" s="2"/>
      <c r="H187" s="2"/>
      <c r="I187" s="2"/>
      <c r="J187" s="2"/>
      <c r="K187" s="2"/>
      <c r="L187" s="2"/>
      <c r="M187" s="2"/>
      <c r="N187" s="2"/>
      <c r="O187" s="2"/>
      <c r="P187" s="2"/>
      <c r="Q187" s="2"/>
      <c r="R187" s="2"/>
      <c r="S187" s="2"/>
      <c r="T187" s="7"/>
    </row>
    <row r="188" spans="2:20" hidden="1" outlineLevel="1">
      <c r="B188" s="9"/>
      <c r="C188" s="2"/>
      <c r="D188" s="2"/>
      <c r="E188" s="2"/>
      <c r="F188" s="2"/>
      <c r="G188" s="2"/>
      <c r="H188" s="2"/>
      <c r="I188" s="2"/>
      <c r="J188" s="2"/>
      <c r="K188" s="2"/>
      <c r="L188" s="2"/>
      <c r="M188" s="2"/>
      <c r="N188" s="2"/>
      <c r="O188" s="2"/>
      <c r="P188" s="2"/>
      <c r="Q188" s="2"/>
      <c r="R188" s="2"/>
      <c r="S188" s="2"/>
      <c r="T188" s="7"/>
    </row>
    <row r="189" spans="2:20" hidden="1" outlineLevel="1">
      <c r="B189" s="9"/>
      <c r="C189" s="2"/>
      <c r="D189" s="2"/>
      <c r="E189" s="2"/>
      <c r="F189" s="2"/>
      <c r="G189" s="2"/>
      <c r="H189" s="2"/>
      <c r="I189" s="2"/>
      <c r="J189" s="2"/>
      <c r="K189" s="2"/>
      <c r="L189" s="2"/>
      <c r="M189" s="2"/>
      <c r="N189" s="2"/>
      <c r="O189" s="2"/>
      <c r="P189" s="2"/>
      <c r="Q189" s="2"/>
      <c r="R189" s="2"/>
      <c r="S189" s="2"/>
      <c r="T189" s="7"/>
    </row>
    <row r="190" spans="2:20" hidden="1" outlineLevel="1">
      <c r="B190" s="9"/>
      <c r="C190" s="2"/>
      <c r="D190" s="2"/>
      <c r="E190" s="2"/>
      <c r="F190" s="2"/>
      <c r="G190" s="2"/>
      <c r="H190" s="2"/>
      <c r="I190" s="2"/>
      <c r="J190" s="2"/>
      <c r="K190" s="2"/>
      <c r="L190" s="2"/>
      <c r="M190" s="2"/>
      <c r="N190" s="2"/>
      <c r="O190" s="2"/>
      <c r="P190" s="2"/>
      <c r="Q190" s="2"/>
      <c r="R190" s="2"/>
      <c r="S190" s="2"/>
      <c r="T190" s="7"/>
    </row>
    <row r="191" spans="2:20" hidden="1" outlineLevel="1">
      <c r="B191" s="9"/>
      <c r="C191" s="2"/>
      <c r="D191" s="2"/>
      <c r="E191" s="2"/>
      <c r="F191" s="2"/>
      <c r="G191" s="2"/>
      <c r="H191" s="2"/>
      <c r="I191" s="2"/>
      <c r="J191" s="2"/>
      <c r="K191" s="2"/>
      <c r="L191" s="2"/>
      <c r="M191" s="2"/>
      <c r="N191" s="2"/>
      <c r="O191" s="2"/>
      <c r="P191" s="2"/>
      <c r="Q191" s="2"/>
      <c r="R191" s="2"/>
      <c r="S191" s="2"/>
      <c r="T191" s="7"/>
    </row>
    <row r="192" spans="2:20" hidden="1" outlineLevel="1">
      <c r="B192" s="9"/>
      <c r="C192" s="2"/>
      <c r="D192" s="2"/>
      <c r="E192" s="2"/>
      <c r="F192" s="2"/>
      <c r="G192" s="2"/>
      <c r="H192" s="2"/>
      <c r="I192" s="2"/>
      <c r="J192" s="2"/>
      <c r="K192" s="2"/>
      <c r="L192" s="2"/>
      <c r="M192" s="2"/>
      <c r="N192" s="2"/>
      <c r="O192" s="2"/>
      <c r="P192" s="2"/>
      <c r="Q192" s="2"/>
      <c r="R192" s="2"/>
      <c r="S192" s="2"/>
      <c r="T192" s="7"/>
    </row>
    <row r="193" spans="2:20" hidden="1" outlineLevel="1">
      <c r="B193" s="9"/>
      <c r="C193" s="2"/>
      <c r="D193" s="2"/>
      <c r="E193" s="2"/>
      <c r="F193" s="2"/>
      <c r="G193" s="2"/>
      <c r="H193" s="2"/>
      <c r="I193" s="2"/>
      <c r="J193" s="2"/>
      <c r="K193" s="2"/>
      <c r="L193" s="2"/>
      <c r="M193" s="2"/>
      <c r="N193" s="2"/>
      <c r="O193" s="2"/>
      <c r="P193" s="2"/>
      <c r="Q193" s="2"/>
      <c r="R193" s="2"/>
      <c r="S193" s="2"/>
      <c r="T193" s="7"/>
    </row>
    <row r="194" spans="2:20" hidden="1" outlineLevel="1">
      <c r="B194" s="6"/>
      <c r="C194" s="5"/>
      <c r="D194" s="5"/>
      <c r="E194" s="5"/>
      <c r="F194" s="5"/>
      <c r="G194" s="5"/>
      <c r="H194" s="5"/>
      <c r="I194" s="5"/>
      <c r="J194" s="5"/>
      <c r="K194" s="5"/>
      <c r="L194" s="5"/>
      <c r="M194" s="5"/>
      <c r="N194" s="5"/>
      <c r="O194" s="5"/>
      <c r="P194" s="5"/>
      <c r="Q194" s="5"/>
      <c r="R194" s="5"/>
      <c r="S194" s="5"/>
      <c r="T194" s="4"/>
    </row>
    <row r="195" spans="2:20" collapsed="1">
      <c r="B195" s="15" t="s">
        <v>1</v>
      </c>
      <c r="C195" s="15"/>
      <c r="D195" s="15"/>
      <c r="E195" s="15"/>
      <c r="F195" s="15"/>
      <c r="G195" s="15"/>
      <c r="H195" s="15"/>
      <c r="I195" s="15"/>
      <c r="J195" s="15"/>
      <c r="K195" s="15"/>
      <c r="L195" s="15"/>
      <c r="M195" s="15"/>
      <c r="N195" s="15"/>
      <c r="O195" s="15"/>
      <c r="P195" s="15"/>
      <c r="Q195" s="15"/>
      <c r="R195" s="15"/>
      <c r="S195" s="15"/>
      <c r="T195" s="15"/>
    </row>
    <row r="196" spans="2:20">
      <c r="B196" s="14"/>
      <c r="C196" s="3"/>
      <c r="D196" s="3"/>
      <c r="E196" s="3"/>
      <c r="F196" s="3"/>
      <c r="G196" s="3"/>
      <c r="H196" s="3"/>
      <c r="I196" s="3"/>
      <c r="J196" s="3"/>
      <c r="K196" s="3"/>
      <c r="L196" s="3"/>
      <c r="M196" s="3"/>
      <c r="N196" s="3"/>
      <c r="O196" s="3"/>
      <c r="P196" s="3"/>
      <c r="Q196" s="3"/>
      <c r="R196" s="3"/>
      <c r="S196" s="3"/>
      <c r="T196" s="13"/>
    </row>
    <row r="197" spans="2:20">
      <c r="B197" s="9"/>
      <c r="C197" s="2"/>
      <c r="D197" s="2"/>
      <c r="E197" s="2"/>
      <c r="F197" s="2"/>
      <c r="G197" s="2"/>
      <c r="H197" s="2"/>
      <c r="I197" s="2"/>
      <c r="J197" s="2"/>
      <c r="K197" s="2"/>
      <c r="L197" s="2"/>
      <c r="M197" s="2"/>
      <c r="N197" s="2"/>
      <c r="O197" s="2"/>
      <c r="P197" s="2"/>
      <c r="Q197" s="2"/>
      <c r="R197" s="2"/>
      <c r="S197" s="2"/>
      <c r="T197" s="7"/>
    </row>
    <row r="198" spans="2:20" hidden="1" outlineLevel="1">
      <c r="B198" s="9"/>
      <c r="C198" s="10"/>
      <c r="D198" s="10"/>
      <c r="E198" s="2"/>
      <c r="F198" s="2"/>
      <c r="G198" s="2"/>
      <c r="H198" s="2"/>
      <c r="I198" s="2"/>
      <c r="J198" s="2"/>
      <c r="K198" s="2"/>
      <c r="L198" s="2"/>
      <c r="M198" s="2"/>
      <c r="N198" s="2"/>
      <c r="O198" s="2"/>
      <c r="P198" s="2"/>
      <c r="Q198" s="2"/>
      <c r="R198" s="10"/>
      <c r="S198" s="10"/>
      <c r="T198" s="7"/>
    </row>
    <row r="199" spans="2:20" hidden="1" outlineLevel="1">
      <c r="B199" s="9"/>
      <c r="C199" s="10"/>
      <c r="D199" s="2"/>
      <c r="E199" s="2"/>
      <c r="F199" s="2"/>
      <c r="G199" s="2"/>
      <c r="H199" s="2"/>
      <c r="I199" s="2"/>
      <c r="J199" s="2"/>
      <c r="K199" s="2"/>
      <c r="L199" s="2"/>
      <c r="M199" s="2"/>
      <c r="N199" s="2"/>
      <c r="O199" s="2"/>
      <c r="P199" s="2"/>
      <c r="Q199" s="2"/>
      <c r="R199" s="10"/>
      <c r="S199" s="2"/>
      <c r="T199" s="7"/>
    </row>
    <row r="200" spans="2:20" hidden="1" outlineLevel="1">
      <c r="B200" s="9"/>
      <c r="C200" s="10"/>
      <c r="D200" s="2"/>
      <c r="E200" s="2"/>
      <c r="F200" s="2"/>
      <c r="G200" s="2"/>
      <c r="H200" s="2"/>
      <c r="I200" s="2"/>
      <c r="J200" s="2"/>
      <c r="K200" s="2"/>
      <c r="L200" s="2"/>
      <c r="M200" s="2"/>
      <c r="N200" s="2"/>
      <c r="O200" s="2"/>
      <c r="P200" s="2"/>
      <c r="Q200" s="2"/>
      <c r="R200" s="10"/>
      <c r="S200" s="2"/>
      <c r="T200" s="7"/>
    </row>
    <row r="201" spans="2:20" hidden="1" outlineLevel="1">
      <c r="B201" s="9"/>
      <c r="C201" s="10"/>
      <c r="D201" s="2"/>
      <c r="E201" s="2"/>
      <c r="F201" s="2"/>
      <c r="G201" s="2"/>
      <c r="H201" s="2"/>
      <c r="I201" s="2"/>
      <c r="J201" s="2"/>
      <c r="K201" s="2"/>
      <c r="L201" s="2"/>
      <c r="M201" s="2"/>
      <c r="N201" s="2"/>
      <c r="O201" s="2"/>
      <c r="P201" s="2"/>
      <c r="Q201" s="2"/>
      <c r="R201" s="10"/>
      <c r="S201" s="2"/>
      <c r="T201" s="7"/>
    </row>
    <row r="202" spans="2:20" hidden="1" outlineLevel="1">
      <c r="B202" s="9"/>
      <c r="C202" s="10"/>
      <c r="D202" s="2"/>
      <c r="E202" s="2"/>
      <c r="F202" s="2"/>
      <c r="G202" s="2"/>
      <c r="H202" s="2"/>
      <c r="I202" s="2"/>
      <c r="J202" s="2"/>
      <c r="K202" s="2"/>
      <c r="L202" s="2"/>
      <c r="M202" s="2"/>
      <c r="N202" s="2"/>
      <c r="O202" s="2"/>
      <c r="P202" s="2"/>
      <c r="Q202" s="2"/>
      <c r="R202" s="10"/>
      <c r="S202" s="2"/>
      <c r="T202" s="7"/>
    </row>
    <row r="203" spans="2:20" hidden="1" outlineLevel="1">
      <c r="B203" s="9"/>
      <c r="C203" s="10"/>
      <c r="D203" s="2"/>
      <c r="E203" s="2"/>
      <c r="F203" s="2"/>
      <c r="G203" s="2"/>
      <c r="H203" s="2"/>
      <c r="I203" s="2"/>
      <c r="J203" s="2"/>
      <c r="K203" s="2"/>
      <c r="L203" s="2"/>
      <c r="M203" s="2"/>
      <c r="N203" s="2"/>
      <c r="O203" s="2"/>
      <c r="P203" s="2"/>
      <c r="Q203" s="2"/>
      <c r="R203" s="10"/>
      <c r="S203" s="2"/>
      <c r="T203" s="7"/>
    </row>
    <row r="204" spans="2:20" hidden="1" outlineLevel="1">
      <c r="B204" s="9"/>
      <c r="C204" s="10"/>
      <c r="D204" s="2"/>
      <c r="E204" s="2"/>
      <c r="F204" s="2"/>
      <c r="G204" s="2"/>
      <c r="H204" s="2"/>
      <c r="I204" s="2"/>
      <c r="J204" s="2"/>
      <c r="K204" s="2"/>
      <c r="L204" s="2"/>
      <c r="M204" s="2"/>
      <c r="N204" s="2"/>
      <c r="O204" s="2"/>
      <c r="P204" s="2"/>
      <c r="Q204" s="2"/>
      <c r="R204" s="10"/>
      <c r="S204" s="2"/>
      <c r="T204" s="7"/>
    </row>
    <row r="205" spans="2:20" hidden="1" outlineLevel="1">
      <c r="B205" s="9"/>
      <c r="C205" s="10"/>
      <c r="D205" s="10"/>
      <c r="E205" s="2"/>
      <c r="F205" s="2"/>
      <c r="G205" s="2"/>
      <c r="H205" s="2"/>
      <c r="I205" s="2"/>
      <c r="J205" s="2"/>
      <c r="K205" s="2"/>
      <c r="L205" s="2"/>
      <c r="M205" s="2"/>
      <c r="N205" s="2"/>
      <c r="O205" s="2"/>
      <c r="P205" s="2"/>
      <c r="Q205" s="2"/>
      <c r="R205" s="10"/>
      <c r="S205" s="2"/>
      <c r="T205" s="7"/>
    </row>
    <row r="206" spans="2:20" hidden="1" outlineLevel="1">
      <c r="B206" s="9"/>
      <c r="C206" s="10"/>
      <c r="D206" s="10"/>
      <c r="E206" s="2"/>
      <c r="F206" s="2"/>
      <c r="G206" s="2"/>
      <c r="H206" s="2"/>
      <c r="I206" s="2"/>
      <c r="J206" s="2"/>
      <c r="K206" s="2"/>
      <c r="L206" s="2"/>
      <c r="M206" s="2"/>
      <c r="N206" s="2"/>
      <c r="O206" s="2"/>
      <c r="P206" s="2"/>
      <c r="Q206" s="2"/>
      <c r="R206" s="10"/>
      <c r="S206" s="2"/>
      <c r="T206" s="7"/>
    </row>
    <row r="207" spans="2:20" hidden="1" outlineLevel="1">
      <c r="B207" s="9"/>
      <c r="C207" s="2"/>
      <c r="D207" s="2"/>
      <c r="E207" s="2"/>
      <c r="F207" s="2"/>
      <c r="G207" s="2"/>
      <c r="H207" s="2"/>
      <c r="I207" s="2"/>
      <c r="J207" s="2"/>
      <c r="K207" s="2"/>
      <c r="L207" s="2"/>
      <c r="M207" s="2"/>
      <c r="N207" s="2"/>
      <c r="O207" s="2"/>
      <c r="P207" s="2"/>
      <c r="Q207" s="2"/>
      <c r="R207" s="10"/>
      <c r="S207" s="10"/>
      <c r="T207" s="7"/>
    </row>
    <row r="208" spans="2:20" hidden="1" outlineLevel="1">
      <c r="B208" s="9"/>
      <c r="C208" s="2"/>
      <c r="D208" s="2"/>
      <c r="E208" s="2"/>
      <c r="F208" s="2"/>
      <c r="G208" s="2"/>
      <c r="H208" s="2"/>
      <c r="I208" s="2"/>
      <c r="J208" s="2"/>
      <c r="K208" s="2"/>
      <c r="L208" s="2"/>
      <c r="M208" s="2"/>
      <c r="N208" s="2"/>
      <c r="O208" s="2"/>
      <c r="P208" s="2"/>
      <c r="Q208" s="2"/>
      <c r="R208" s="10"/>
      <c r="S208" s="10"/>
      <c r="T208" s="7"/>
    </row>
    <row r="209" spans="2:20" hidden="1" outlineLevel="1">
      <c r="B209" s="9"/>
      <c r="C209" s="2"/>
      <c r="D209" s="2"/>
      <c r="E209" s="2"/>
      <c r="F209" s="2"/>
      <c r="G209" s="2"/>
      <c r="H209" s="2"/>
      <c r="I209" s="2"/>
      <c r="J209" s="2"/>
      <c r="K209" s="2"/>
      <c r="L209" s="2"/>
      <c r="M209" s="2"/>
      <c r="N209" s="2"/>
      <c r="O209" s="2"/>
      <c r="P209" s="2"/>
      <c r="Q209" s="2"/>
      <c r="R209" s="2"/>
      <c r="S209" s="2"/>
      <c r="T209" s="7"/>
    </row>
    <row r="210" spans="2:20" hidden="1" outlineLevel="1">
      <c r="B210" s="9"/>
      <c r="C210" s="2"/>
      <c r="D210" s="2"/>
      <c r="E210" s="2"/>
      <c r="F210" s="2"/>
      <c r="G210" s="2"/>
      <c r="H210" s="2"/>
      <c r="I210" s="2"/>
      <c r="J210" s="2"/>
      <c r="K210" s="2"/>
      <c r="L210" s="2"/>
      <c r="M210" s="2"/>
      <c r="N210" s="2"/>
      <c r="O210" s="2"/>
      <c r="P210" s="2"/>
      <c r="Q210" s="2"/>
      <c r="R210" s="2"/>
      <c r="S210" s="2"/>
      <c r="T210" s="7"/>
    </row>
    <row r="211" spans="2:20" hidden="1" outlineLevel="1">
      <c r="B211" s="9"/>
      <c r="C211" s="2"/>
      <c r="D211" s="2"/>
      <c r="E211" s="2"/>
      <c r="F211" s="2"/>
      <c r="G211" s="2"/>
      <c r="H211" s="2"/>
      <c r="I211" s="2"/>
      <c r="J211" s="2"/>
      <c r="K211" s="2"/>
      <c r="L211" s="2"/>
      <c r="M211" s="2"/>
      <c r="N211" s="2"/>
      <c r="O211" s="2"/>
      <c r="P211" s="2"/>
      <c r="Q211" s="2"/>
      <c r="R211" s="2"/>
      <c r="S211" s="2"/>
      <c r="T211" s="7"/>
    </row>
    <row r="212" spans="2:20" hidden="1" outlineLevel="1">
      <c r="B212" s="9"/>
      <c r="C212" s="2"/>
      <c r="D212" s="2"/>
      <c r="E212" s="2"/>
      <c r="F212" s="2"/>
      <c r="G212" s="2"/>
      <c r="H212" s="2"/>
      <c r="I212" s="2"/>
      <c r="J212" s="2"/>
      <c r="K212" s="2"/>
      <c r="L212" s="2"/>
      <c r="M212" s="2"/>
      <c r="N212" s="2"/>
      <c r="O212" s="2"/>
      <c r="P212" s="2"/>
      <c r="Q212" s="2"/>
      <c r="R212" s="2"/>
      <c r="S212" s="2"/>
      <c r="T212" s="7"/>
    </row>
    <row r="213" spans="2:20" hidden="1" outlineLevel="1">
      <c r="B213" s="9"/>
      <c r="C213" s="2"/>
      <c r="D213" s="2"/>
      <c r="E213" s="2"/>
      <c r="F213" s="2"/>
      <c r="G213" s="2"/>
      <c r="H213" s="2"/>
      <c r="I213" s="2"/>
      <c r="J213" s="2"/>
      <c r="K213" s="2"/>
      <c r="L213" s="2"/>
      <c r="M213" s="2"/>
      <c r="N213" s="2"/>
      <c r="O213" s="2"/>
      <c r="P213" s="2"/>
      <c r="Q213" s="2"/>
      <c r="R213" s="2"/>
      <c r="S213" s="2"/>
      <c r="T213" s="7"/>
    </row>
    <row r="214" spans="2:20" hidden="1" outlineLevel="1">
      <c r="B214" s="6"/>
      <c r="C214" s="5"/>
      <c r="D214" s="5"/>
      <c r="E214" s="5"/>
      <c r="F214" s="5"/>
      <c r="G214" s="5"/>
      <c r="H214" s="5"/>
      <c r="I214" s="5"/>
      <c r="J214" s="5"/>
      <c r="K214" s="5"/>
      <c r="L214" s="5"/>
      <c r="M214" s="5"/>
      <c r="N214" s="5"/>
      <c r="O214" s="5"/>
      <c r="P214" s="5"/>
      <c r="Q214" s="5"/>
      <c r="R214" s="5"/>
      <c r="S214" s="5"/>
      <c r="T214" s="4"/>
    </row>
    <row r="215" spans="2:20" collapsed="1">
      <c r="B215" s="15" t="s">
        <v>0</v>
      </c>
      <c r="C215" s="15"/>
      <c r="D215" s="15"/>
      <c r="E215" s="15"/>
      <c r="F215" s="15"/>
      <c r="G215" s="15"/>
      <c r="H215" s="15"/>
      <c r="I215" s="15"/>
      <c r="J215" s="15"/>
      <c r="K215" s="15"/>
      <c r="L215" s="15"/>
      <c r="M215" s="15"/>
      <c r="N215" s="15"/>
      <c r="O215" s="15"/>
      <c r="P215" s="15"/>
      <c r="Q215" s="15"/>
      <c r="R215" s="15"/>
      <c r="S215" s="15"/>
      <c r="T215" s="15"/>
    </row>
    <row r="216" spans="2:20">
      <c r="B216" s="14"/>
      <c r="C216" s="3"/>
      <c r="D216" s="3"/>
      <c r="E216" s="3"/>
      <c r="F216" s="3"/>
      <c r="G216" s="3"/>
      <c r="H216" s="3"/>
      <c r="I216" s="3"/>
      <c r="J216" s="3"/>
      <c r="K216" s="3"/>
      <c r="L216" s="3"/>
      <c r="M216" s="3"/>
      <c r="N216" s="3"/>
      <c r="O216" s="3"/>
      <c r="P216" s="3"/>
      <c r="Q216" s="3"/>
      <c r="R216" s="3"/>
      <c r="S216" s="3"/>
      <c r="T216" s="13"/>
    </row>
    <row r="217" spans="2:20">
      <c r="B217" s="9"/>
      <c r="C217" s="2"/>
      <c r="D217" s="2"/>
      <c r="E217" s="2"/>
      <c r="F217" s="2"/>
      <c r="G217" s="2"/>
      <c r="H217" s="2"/>
      <c r="I217" s="2"/>
      <c r="J217" s="2"/>
      <c r="K217" s="2"/>
      <c r="L217" s="2"/>
      <c r="M217" s="2"/>
      <c r="N217" s="2"/>
      <c r="O217" s="2"/>
      <c r="P217" s="2"/>
      <c r="Q217" s="2"/>
      <c r="R217" s="2"/>
      <c r="S217" s="2"/>
      <c r="T217" s="7"/>
    </row>
    <row r="218" spans="2:20" hidden="1" outlineLevel="1">
      <c r="B218" s="9"/>
      <c r="C218" s="2"/>
      <c r="D218" s="12"/>
      <c r="E218" s="2"/>
      <c r="F218" s="2"/>
      <c r="G218" s="2"/>
      <c r="H218" s="2"/>
      <c r="I218" s="2"/>
      <c r="J218" s="2"/>
      <c r="K218" s="2"/>
      <c r="L218" s="2"/>
      <c r="M218" s="2"/>
      <c r="N218" s="2"/>
      <c r="O218" s="2"/>
      <c r="P218" s="2"/>
      <c r="Q218" s="2"/>
      <c r="R218" s="2"/>
      <c r="S218" s="2"/>
      <c r="T218" s="7"/>
    </row>
    <row r="219" spans="2:20" hidden="1" outlineLevel="1">
      <c r="B219" s="9"/>
      <c r="C219" s="11"/>
      <c r="D219" s="11"/>
      <c r="E219" s="2"/>
      <c r="F219" s="2"/>
      <c r="G219" s="2"/>
      <c r="H219" s="2"/>
      <c r="I219" s="2"/>
      <c r="J219" s="2"/>
      <c r="K219" s="2"/>
      <c r="L219" s="2"/>
      <c r="M219" s="2"/>
      <c r="N219" s="2"/>
      <c r="O219" s="2"/>
      <c r="P219" s="2"/>
      <c r="Q219" s="2"/>
      <c r="R219" s="2"/>
      <c r="S219" s="2"/>
      <c r="T219" s="7"/>
    </row>
    <row r="220" spans="2:20" hidden="1" outlineLevel="1">
      <c r="B220" s="9"/>
      <c r="C220" s="11"/>
      <c r="D220" s="11"/>
      <c r="E220" s="2"/>
      <c r="F220" s="2"/>
      <c r="G220" s="2"/>
      <c r="H220" s="2"/>
      <c r="I220" s="2"/>
      <c r="J220" s="2"/>
      <c r="K220" s="2"/>
      <c r="L220" s="2"/>
      <c r="M220" s="2"/>
      <c r="N220" s="2"/>
      <c r="O220" s="2"/>
      <c r="P220" s="2"/>
      <c r="Q220" s="2"/>
      <c r="R220" s="2"/>
      <c r="S220" s="2"/>
      <c r="T220" s="7"/>
    </row>
    <row r="221" spans="2:20" hidden="1" outlineLevel="1">
      <c r="B221" s="9"/>
      <c r="C221" s="11"/>
      <c r="D221" s="11"/>
      <c r="E221" s="2"/>
      <c r="F221" s="2"/>
      <c r="G221" s="2"/>
      <c r="H221" s="2"/>
      <c r="I221" s="2"/>
      <c r="J221" s="2"/>
      <c r="K221" s="2"/>
      <c r="L221" s="2"/>
      <c r="M221" s="2"/>
      <c r="N221" s="2"/>
      <c r="O221" s="2"/>
      <c r="P221" s="2"/>
      <c r="Q221" s="2"/>
      <c r="R221" s="2"/>
      <c r="S221" s="2"/>
      <c r="T221" s="7"/>
    </row>
    <row r="222" spans="2:20" hidden="1" outlineLevel="1">
      <c r="B222" s="9"/>
      <c r="C222" s="11"/>
      <c r="D222" s="11"/>
      <c r="E222" s="2"/>
      <c r="F222" s="2"/>
      <c r="G222" s="2"/>
      <c r="H222" s="2"/>
      <c r="I222" s="2"/>
      <c r="J222" s="2"/>
      <c r="K222" s="2"/>
      <c r="L222" s="2"/>
      <c r="M222" s="2"/>
      <c r="N222" s="2"/>
      <c r="O222" s="2"/>
      <c r="P222" s="2"/>
      <c r="Q222" s="2"/>
      <c r="R222" s="2"/>
      <c r="S222" s="2"/>
      <c r="T222" s="7"/>
    </row>
    <row r="223" spans="2:20" hidden="1" outlineLevel="1">
      <c r="B223" s="9"/>
      <c r="C223" s="11"/>
      <c r="D223" s="11"/>
      <c r="E223" s="2"/>
      <c r="F223" s="2"/>
      <c r="G223" s="2"/>
      <c r="H223" s="2"/>
      <c r="I223" s="2"/>
      <c r="J223" s="2"/>
      <c r="K223" s="2"/>
      <c r="L223" s="2"/>
      <c r="M223" s="2"/>
      <c r="N223" s="2"/>
      <c r="O223" s="2"/>
      <c r="P223" s="2"/>
      <c r="Q223" s="2"/>
      <c r="R223" s="2"/>
      <c r="S223" s="2"/>
      <c r="T223" s="7"/>
    </row>
    <row r="224" spans="2:20" hidden="1" outlineLevel="1">
      <c r="B224" s="9"/>
      <c r="C224" s="11"/>
      <c r="D224" s="11"/>
      <c r="E224" s="2"/>
      <c r="F224" s="2"/>
      <c r="G224" s="2"/>
      <c r="H224" s="2"/>
      <c r="I224" s="2"/>
      <c r="J224" s="2"/>
      <c r="K224" s="2"/>
      <c r="L224" s="2"/>
      <c r="M224" s="2"/>
      <c r="N224" s="2"/>
      <c r="O224" s="2"/>
      <c r="P224" s="2"/>
      <c r="Q224" s="2"/>
      <c r="R224" s="2"/>
      <c r="S224" s="2"/>
      <c r="T224" s="7"/>
    </row>
    <row r="225" spans="2:20" hidden="1" outlineLevel="1">
      <c r="B225" s="9"/>
      <c r="C225" s="11"/>
      <c r="D225" s="11"/>
      <c r="E225" s="2"/>
      <c r="F225" s="2"/>
      <c r="G225" s="2"/>
      <c r="H225" s="2"/>
      <c r="I225" s="2"/>
      <c r="J225" s="2"/>
      <c r="K225" s="2"/>
      <c r="L225" s="2"/>
      <c r="M225" s="2"/>
      <c r="N225" s="2"/>
      <c r="O225" s="2"/>
      <c r="P225" s="2"/>
      <c r="Q225" s="2"/>
      <c r="R225" s="2"/>
      <c r="S225" s="2"/>
      <c r="T225" s="7"/>
    </row>
    <row r="226" spans="2:20" hidden="1" outlineLevel="1">
      <c r="B226" s="9"/>
      <c r="C226" s="11"/>
      <c r="D226" s="11"/>
      <c r="E226" s="2"/>
      <c r="F226" s="2"/>
      <c r="G226" s="2"/>
      <c r="H226" s="2"/>
      <c r="I226" s="2"/>
      <c r="J226" s="2"/>
      <c r="K226" s="2"/>
      <c r="L226" s="2"/>
      <c r="M226" s="2"/>
      <c r="N226" s="2"/>
      <c r="O226" s="2"/>
      <c r="P226" s="2"/>
      <c r="Q226" s="2"/>
      <c r="R226" s="2"/>
      <c r="S226" s="2"/>
      <c r="T226" s="7"/>
    </row>
    <row r="227" spans="2:20" hidden="1" outlineLevel="1">
      <c r="B227" s="9"/>
      <c r="C227" s="11"/>
      <c r="D227" s="11"/>
      <c r="E227" s="2"/>
      <c r="F227" s="2"/>
      <c r="G227" s="2"/>
      <c r="H227" s="2"/>
      <c r="I227" s="2"/>
      <c r="J227" s="100"/>
      <c r="K227" s="100"/>
      <c r="L227" s="100"/>
      <c r="M227" s="2"/>
      <c r="N227" s="2"/>
      <c r="O227" s="2"/>
      <c r="P227" s="2"/>
      <c r="Q227" s="2"/>
      <c r="R227" s="2"/>
      <c r="S227" s="2"/>
      <c r="T227" s="7"/>
    </row>
    <row r="228" spans="2:20" hidden="1" outlineLevel="1">
      <c r="B228" s="9"/>
      <c r="C228" s="11"/>
      <c r="D228" s="11"/>
      <c r="E228" s="2"/>
      <c r="F228" s="2"/>
      <c r="G228" s="2"/>
      <c r="H228" s="2"/>
      <c r="I228" s="2"/>
      <c r="J228" s="100"/>
      <c r="K228" s="100"/>
      <c r="L228" s="100"/>
      <c r="M228" s="2"/>
      <c r="N228" s="2"/>
      <c r="O228" s="2"/>
      <c r="P228" s="2"/>
      <c r="Q228" s="2"/>
      <c r="R228" s="2"/>
      <c r="S228" s="2"/>
      <c r="T228" s="7"/>
    </row>
    <row r="229" spans="2:20" hidden="1" outlineLevel="1">
      <c r="B229" s="9"/>
      <c r="C229" s="11"/>
      <c r="D229" s="11"/>
      <c r="E229" s="2"/>
      <c r="F229" s="2"/>
      <c r="G229" s="2"/>
      <c r="H229" s="2"/>
      <c r="I229" s="2"/>
      <c r="J229" s="100"/>
      <c r="K229" s="100"/>
      <c r="L229" s="100"/>
      <c r="M229" s="2"/>
      <c r="N229" s="2"/>
      <c r="O229" s="2"/>
      <c r="P229" s="2"/>
      <c r="Q229" s="2"/>
      <c r="R229" s="2"/>
      <c r="S229" s="2"/>
      <c r="T229" s="7"/>
    </row>
    <row r="230" spans="2:20" hidden="1" outlineLevel="1">
      <c r="B230" s="9"/>
      <c r="C230" s="10"/>
      <c r="D230" s="10"/>
      <c r="E230" s="2"/>
      <c r="F230" s="2"/>
      <c r="G230" s="2"/>
      <c r="H230" s="2"/>
      <c r="I230" s="2"/>
      <c r="J230" s="100"/>
      <c r="K230" s="100"/>
      <c r="L230" s="100"/>
      <c r="M230" s="2"/>
      <c r="N230" s="2"/>
      <c r="O230" s="2"/>
      <c r="P230" s="2"/>
      <c r="Q230" s="2"/>
      <c r="R230" s="2"/>
      <c r="S230" s="2"/>
      <c r="T230" s="7"/>
    </row>
    <row r="231" spans="2:20" hidden="1" outlineLevel="1">
      <c r="B231" s="9"/>
      <c r="C231" s="10"/>
      <c r="D231" s="10"/>
      <c r="E231" s="2"/>
      <c r="F231" s="2"/>
      <c r="G231" s="2"/>
      <c r="H231" s="2"/>
      <c r="I231" s="2"/>
      <c r="J231" s="100"/>
      <c r="K231" s="100"/>
      <c r="L231" s="100"/>
      <c r="M231" s="2"/>
      <c r="N231" s="2"/>
      <c r="O231" s="2"/>
      <c r="P231" s="2"/>
      <c r="Q231" s="2"/>
      <c r="R231" s="2"/>
      <c r="S231" s="2"/>
      <c r="T231" s="7"/>
    </row>
    <row r="232" spans="2:20" hidden="1" outlineLevel="1">
      <c r="B232" s="9"/>
      <c r="C232" s="2"/>
      <c r="D232" s="2"/>
      <c r="E232" s="2"/>
      <c r="F232" s="2"/>
      <c r="G232" s="2"/>
      <c r="H232" s="2"/>
      <c r="I232" s="2"/>
      <c r="J232" s="100"/>
      <c r="K232" s="100"/>
      <c r="L232" s="100"/>
      <c r="M232" s="2"/>
      <c r="N232" s="2"/>
      <c r="O232" s="2"/>
      <c r="P232" s="2"/>
      <c r="Q232" s="2"/>
      <c r="R232" s="2"/>
      <c r="S232" s="2"/>
      <c r="T232" s="7"/>
    </row>
    <row r="233" spans="2:20" hidden="1" outlineLevel="1">
      <c r="B233" s="9"/>
      <c r="C233" s="2"/>
      <c r="D233" s="2"/>
      <c r="E233" s="2"/>
      <c r="F233" s="2"/>
      <c r="G233" s="2"/>
      <c r="H233" s="2"/>
      <c r="I233" s="2"/>
      <c r="J233" s="2"/>
      <c r="K233" s="2"/>
      <c r="L233" s="2"/>
      <c r="M233" s="2"/>
      <c r="N233" s="2"/>
      <c r="O233" s="2"/>
      <c r="P233" s="2"/>
      <c r="Q233" s="2"/>
      <c r="R233" s="2"/>
      <c r="S233" s="2"/>
      <c r="T233" s="7"/>
    </row>
    <row r="234" spans="2:20" hidden="1" outlineLevel="1">
      <c r="B234" s="9"/>
      <c r="C234" s="2"/>
      <c r="D234" s="2"/>
      <c r="E234" s="2"/>
      <c r="F234" s="2"/>
      <c r="G234" s="2"/>
      <c r="H234" s="2"/>
      <c r="I234" s="2"/>
      <c r="J234" s="2"/>
      <c r="K234" s="2"/>
      <c r="L234" s="2"/>
      <c r="M234" s="2"/>
      <c r="N234" s="2"/>
      <c r="O234" s="2"/>
      <c r="P234" s="2"/>
      <c r="Q234" s="2"/>
      <c r="R234" s="2"/>
      <c r="S234" s="2"/>
      <c r="T234" s="7"/>
    </row>
    <row r="235" spans="2:20" hidden="1" outlineLevel="1">
      <c r="B235" s="9"/>
      <c r="C235" s="2"/>
      <c r="D235" s="2"/>
      <c r="E235" s="2"/>
      <c r="F235" s="2"/>
      <c r="G235" s="2"/>
      <c r="H235" s="2"/>
      <c r="I235" s="2"/>
      <c r="J235" s="2"/>
      <c r="K235" s="2"/>
      <c r="L235" s="2"/>
      <c r="M235" s="2"/>
      <c r="N235" s="2"/>
      <c r="O235" s="2"/>
      <c r="P235" s="2"/>
      <c r="Q235" s="2"/>
      <c r="R235" s="2"/>
      <c r="S235" s="2"/>
      <c r="T235" s="7"/>
    </row>
    <row r="236" spans="2:20" hidden="1" outlineLevel="1">
      <c r="B236" s="9"/>
      <c r="C236" s="2"/>
      <c r="D236" s="2"/>
      <c r="E236" s="2"/>
      <c r="F236" s="2"/>
      <c r="G236" s="2"/>
      <c r="H236" s="2"/>
      <c r="I236" s="2"/>
      <c r="J236" s="2"/>
      <c r="K236" s="2"/>
      <c r="L236" s="2"/>
      <c r="M236" s="2"/>
      <c r="N236" s="2"/>
      <c r="O236" s="2"/>
      <c r="P236" s="2"/>
      <c r="Q236" s="2"/>
      <c r="R236" s="2"/>
      <c r="S236" s="2"/>
      <c r="T236" s="7"/>
    </row>
    <row r="237" spans="2:20" hidden="1" outlineLevel="1">
      <c r="B237" s="9"/>
      <c r="C237" s="2"/>
      <c r="D237" s="2"/>
      <c r="E237" s="2"/>
      <c r="F237" s="2"/>
      <c r="G237" s="2"/>
      <c r="H237" s="2"/>
      <c r="I237" s="2"/>
      <c r="J237" s="2"/>
      <c r="K237" s="2"/>
      <c r="L237" s="2"/>
      <c r="M237" s="2"/>
      <c r="N237" s="2"/>
      <c r="O237" s="2"/>
      <c r="P237" s="2"/>
      <c r="Q237" s="2"/>
      <c r="R237" s="2"/>
      <c r="S237" s="2"/>
      <c r="T237" s="7"/>
    </row>
    <row r="238" spans="2:20" hidden="1" outlineLevel="1">
      <c r="B238" s="9"/>
      <c r="C238" s="2"/>
      <c r="D238" s="2"/>
      <c r="E238" s="2"/>
      <c r="F238" s="2"/>
      <c r="G238" s="2"/>
      <c r="H238" s="2"/>
      <c r="I238" s="2"/>
      <c r="J238" s="2"/>
      <c r="K238" s="2"/>
      <c r="L238" s="2"/>
      <c r="M238" s="2"/>
      <c r="N238" s="2"/>
      <c r="O238" s="2"/>
      <c r="P238" s="2"/>
      <c r="Q238" s="2"/>
      <c r="R238" s="2"/>
      <c r="S238" s="2"/>
      <c r="T238" s="7"/>
    </row>
    <row r="239" spans="2:20" hidden="1" outlineLevel="1">
      <c r="B239" s="9"/>
      <c r="C239" s="2"/>
      <c r="D239" s="2"/>
      <c r="E239" s="2"/>
      <c r="F239" s="2"/>
      <c r="G239" s="2"/>
      <c r="H239" s="2"/>
      <c r="I239" s="2"/>
      <c r="J239" s="2"/>
      <c r="K239" s="2"/>
      <c r="L239" s="2"/>
      <c r="M239" s="2"/>
      <c r="N239" s="2"/>
      <c r="O239" s="2"/>
      <c r="P239" s="2"/>
      <c r="Q239" s="2"/>
      <c r="R239" s="2"/>
      <c r="S239" s="2"/>
      <c r="T239" s="7"/>
    </row>
    <row r="240" spans="2:20" hidden="1" outlineLevel="1">
      <c r="B240" s="9"/>
      <c r="C240" s="2"/>
      <c r="D240" s="2"/>
      <c r="E240" s="2"/>
      <c r="F240" s="2"/>
      <c r="G240" s="2"/>
      <c r="H240" s="2"/>
      <c r="I240" s="2"/>
      <c r="J240" s="2"/>
      <c r="K240" s="2"/>
      <c r="L240" s="2"/>
      <c r="M240" s="2"/>
      <c r="N240" s="2"/>
      <c r="O240" s="2"/>
      <c r="P240" s="2"/>
      <c r="Q240" s="2"/>
      <c r="R240" s="2"/>
      <c r="S240" s="2"/>
      <c r="T240" s="7"/>
    </row>
    <row r="241" spans="2:20" hidden="1" outlineLevel="1">
      <c r="B241" s="9"/>
      <c r="C241" s="2"/>
      <c r="D241" s="2"/>
      <c r="E241" s="2"/>
      <c r="F241" s="2"/>
      <c r="G241" s="2"/>
      <c r="H241" s="2"/>
      <c r="I241" s="2"/>
      <c r="J241" s="2"/>
      <c r="K241" s="2"/>
      <c r="L241" s="2"/>
      <c r="M241" s="2"/>
      <c r="N241" s="2"/>
      <c r="O241" s="2"/>
      <c r="P241" s="2"/>
      <c r="Q241" s="2"/>
      <c r="R241" s="2"/>
      <c r="S241" s="2"/>
      <c r="T241" s="7"/>
    </row>
    <row r="242" spans="2:20" hidden="1" outlineLevel="1">
      <c r="B242" s="9"/>
      <c r="C242" s="10"/>
      <c r="D242" s="10"/>
      <c r="E242" s="2"/>
      <c r="F242" s="2"/>
      <c r="G242" s="2"/>
      <c r="H242" s="10"/>
      <c r="I242" s="10"/>
      <c r="J242" s="2"/>
      <c r="K242" s="2"/>
      <c r="L242" s="2"/>
      <c r="M242" s="2"/>
      <c r="N242" s="2"/>
      <c r="O242" s="2"/>
      <c r="P242" s="2"/>
      <c r="Q242" s="2"/>
      <c r="R242" s="2"/>
      <c r="S242" s="2"/>
      <c r="T242" s="7"/>
    </row>
    <row r="243" spans="2:20" hidden="1" outlineLevel="1">
      <c r="B243" s="9"/>
      <c r="C243" s="10"/>
      <c r="D243" s="2"/>
      <c r="E243" s="2"/>
      <c r="F243" s="2"/>
      <c r="G243" s="2"/>
      <c r="H243" s="10"/>
      <c r="I243" s="2"/>
      <c r="J243" s="2"/>
      <c r="K243" s="2"/>
      <c r="L243" s="2"/>
      <c r="M243" s="2"/>
      <c r="N243" s="2"/>
      <c r="O243" s="2"/>
      <c r="P243" s="2"/>
      <c r="Q243" s="2"/>
      <c r="R243" s="2"/>
      <c r="S243" s="2"/>
      <c r="T243" s="7"/>
    </row>
    <row r="244" spans="2:20" hidden="1" outlineLevel="1">
      <c r="B244" s="9"/>
      <c r="C244" s="10"/>
      <c r="D244" s="2"/>
      <c r="E244" s="2"/>
      <c r="F244" s="2"/>
      <c r="G244" s="2"/>
      <c r="H244" s="10"/>
      <c r="I244" s="2"/>
      <c r="J244" s="2"/>
      <c r="K244" s="2"/>
      <c r="L244" s="2"/>
      <c r="M244" s="2"/>
      <c r="N244" s="2"/>
      <c r="O244" s="2"/>
      <c r="P244" s="2"/>
      <c r="Q244" s="2"/>
      <c r="R244" s="2"/>
      <c r="S244" s="2"/>
      <c r="T244" s="7"/>
    </row>
    <row r="245" spans="2:20" hidden="1" outlineLevel="1">
      <c r="B245" s="9"/>
      <c r="C245" s="10"/>
      <c r="D245" s="2"/>
      <c r="E245" s="2"/>
      <c r="F245" s="2"/>
      <c r="G245" s="2"/>
      <c r="H245" s="10"/>
      <c r="I245" s="8"/>
      <c r="J245" s="2"/>
      <c r="K245" s="2"/>
      <c r="L245" s="2"/>
      <c r="M245" s="2"/>
      <c r="N245" s="2"/>
      <c r="O245" s="2"/>
      <c r="P245" s="2"/>
      <c r="Q245" s="2"/>
      <c r="R245" s="2"/>
      <c r="S245" s="2"/>
      <c r="T245" s="7"/>
    </row>
    <row r="246" spans="2:20" hidden="1" outlineLevel="1">
      <c r="B246" s="9"/>
      <c r="C246" s="10"/>
      <c r="D246" s="10"/>
      <c r="E246" s="2"/>
      <c r="F246" s="2"/>
      <c r="G246" s="2"/>
      <c r="H246" s="10"/>
      <c r="I246" s="10"/>
      <c r="J246" s="2"/>
      <c r="K246" s="2"/>
      <c r="L246" s="2"/>
      <c r="M246" s="2"/>
      <c r="N246" s="2"/>
      <c r="O246" s="2"/>
      <c r="P246" s="2"/>
      <c r="Q246" s="2"/>
      <c r="R246" s="2"/>
      <c r="S246" s="2"/>
      <c r="T246" s="7"/>
    </row>
    <row r="247" spans="2:20" hidden="1" outlineLevel="1">
      <c r="B247" s="9"/>
      <c r="C247" s="10"/>
      <c r="D247" s="10"/>
      <c r="E247" s="2"/>
      <c r="F247" s="2"/>
      <c r="G247" s="2"/>
      <c r="H247" s="10"/>
      <c r="I247" s="10"/>
      <c r="J247" s="2"/>
      <c r="K247" s="2"/>
      <c r="L247" s="2"/>
      <c r="M247" s="2"/>
      <c r="N247" s="2"/>
      <c r="O247" s="2"/>
      <c r="P247" s="2"/>
      <c r="Q247" s="2"/>
      <c r="R247" s="2"/>
      <c r="S247" s="2"/>
      <c r="T247" s="7"/>
    </row>
    <row r="248" spans="2:20" hidden="1" outlineLevel="1">
      <c r="B248" s="9"/>
      <c r="C248" s="2"/>
      <c r="D248" s="2"/>
      <c r="E248" s="2"/>
      <c r="F248" s="2"/>
      <c r="G248" s="2"/>
      <c r="H248" s="2"/>
      <c r="I248" s="2"/>
      <c r="J248" s="2"/>
      <c r="K248" s="2"/>
      <c r="L248" s="2"/>
      <c r="M248" s="2"/>
      <c r="N248" s="2"/>
      <c r="O248" s="2"/>
      <c r="P248" s="2"/>
      <c r="Q248" s="2"/>
      <c r="R248" s="2"/>
      <c r="S248" s="2"/>
      <c r="T248" s="7"/>
    </row>
    <row r="249" spans="2:20" hidden="1" outlineLevel="1">
      <c r="B249" s="9"/>
      <c r="C249" s="2"/>
      <c r="D249" s="2"/>
      <c r="E249" s="2"/>
      <c r="F249" s="2"/>
      <c r="G249" s="2"/>
      <c r="H249" s="2"/>
      <c r="I249" s="2"/>
      <c r="J249" s="2"/>
      <c r="K249" s="2"/>
      <c r="L249" s="2"/>
      <c r="M249" s="2"/>
      <c r="N249" s="2"/>
      <c r="O249" s="2"/>
      <c r="P249" s="2"/>
      <c r="Q249" s="2"/>
      <c r="R249" s="2"/>
      <c r="S249" s="2"/>
      <c r="T249" s="7"/>
    </row>
    <row r="250" spans="2:20" hidden="1" outlineLevel="1">
      <c r="B250" s="9"/>
      <c r="C250" s="8"/>
      <c r="D250" s="2"/>
      <c r="E250" s="2"/>
      <c r="F250" s="2"/>
      <c r="G250" s="2"/>
      <c r="H250" s="2"/>
      <c r="I250" s="2"/>
      <c r="J250" s="2"/>
      <c r="K250" s="2"/>
      <c r="L250" s="2"/>
      <c r="M250" s="2"/>
      <c r="N250" s="2"/>
      <c r="O250" s="2"/>
      <c r="P250" s="2"/>
      <c r="Q250" s="2"/>
      <c r="R250" s="2"/>
      <c r="S250" s="2"/>
      <c r="T250" s="7"/>
    </row>
    <row r="251" spans="2:20" hidden="1" outlineLevel="1">
      <c r="B251" s="9"/>
      <c r="C251" s="8"/>
      <c r="D251" s="2"/>
      <c r="E251" s="2"/>
      <c r="F251" s="2"/>
      <c r="G251" s="2"/>
      <c r="H251" s="2"/>
      <c r="I251" s="2"/>
      <c r="J251" s="2"/>
      <c r="K251" s="2"/>
      <c r="L251" s="2"/>
      <c r="M251" s="2"/>
      <c r="N251" s="2"/>
      <c r="O251" s="2"/>
      <c r="P251" s="2"/>
      <c r="Q251" s="2"/>
      <c r="R251" s="2"/>
      <c r="S251" s="2"/>
      <c r="T251" s="7"/>
    </row>
    <row r="252" spans="2:20" hidden="1" outlineLevel="1">
      <c r="B252" s="9"/>
      <c r="C252" s="8"/>
      <c r="D252" s="2"/>
      <c r="E252" s="2"/>
      <c r="F252" s="2"/>
      <c r="G252" s="2"/>
      <c r="H252" s="2"/>
      <c r="I252" s="2"/>
      <c r="J252" s="2"/>
      <c r="K252" s="2"/>
      <c r="L252" s="2"/>
      <c r="M252" s="2"/>
      <c r="N252" s="2"/>
      <c r="O252" s="2"/>
      <c r="P252" s="2"/>
      <c r="Q252" s="2"/>
      <c r="R252" s="2"/>
      <c r="S252" s="2"/>
      <c r="T252" s="7"/>
    </row>
    <row r="253" spans="2:20" hidden="1" outlineLevel="1">
      <c r="B253" s="6"/>
      <c r="C253" s="5"/>
      <c r="D253" s="5"/>
      <c r="E253" s="5"/>
      <c r="F253" s="5"/>
      <c r="G253" s="5"/>
      <c r="H253" s="5"/>
      <c r="I253" s="5"/>
      <c r="J253" s="5"/>
      <c r="K253" s="5"/>
      <c r="L253" s="5"/>
      <c r="M253" s="5"/>
      <c r="N253" s="5"/>
      <c r="O253" s="5"/>
      <c r="P253" s="5"/>
      <c r="Q253" s="5"/>
      <c r="R253" s="5"/>
      <c r="S253" s="5"/>
      <c r="T253" s="4"/>
    </row>
    <row r="254" spans="2:20" collapsed="1">
      <c r="B254" s="3"/>
      <c r="C254" s="3"/>
      <c r="D254" s="3"/>
      <c r="E254" s="3"/>
      <c r="F254" s="3"/>
      <c r="G254" s="3"/>
      <c r="H254" s="3"/>
      <c r="I254" s="3"/>
      <c r="J254" s="3"/>
      <c r="K254" s="3"/>
      <c r="L254" s="3"/>
      <c r="M254" s="3"/>
      <c r="N254" s="3"/>
      <c r="O254" s="3"/>
      <c r="P254" s="3"/>
      <c r="Q254" s="3"/>
      <c r="R254" s="3"/>
      <c r="S254" s="3"/>
      <c r="T254" s="3"/>
    </row>
    <row r="255" spans="2:20">
      <c r="B255" s="2"/>
      <c r="C255" s="2"/>
      <c r="D255" s="2"/>
      <c r="E255" s="2"/>
      <c r="F255" s="2"/>
      <c r="G255" s="2"/>
      <c r="H255" s="2"/>
      <c r="I255" s="2"/>
      <c r="J255" s="2"/>
      <c r="K255" s="2"/>
      <c r="L255" s="2"/>
      <c r="M255" s="2"/>
      <c r="N255" s="2"/>
      <c r="O255" s="2"/>
      <c r="P255" s="2"/>
      <c r="Q255" s="2"/>
      <c r="R255" s="2"/>
      <c r="S255" s="2"/>
      <c r="T255" s="2"/>
    </row>
  </sheetData>
  <mergeCells count="26">
    <mergeCell ref="B1:D1"/>
    <mergeCell ref="B2:C2"/>
    <mergeCell ref="D2:T2"/>
    <mergeCell ref="B3:C4"/>
    <mergeCell ref="E3:H3"/>
    <mergeCell ref="J3:M3"/>
    <mergeCell ref="O3:R3"/>
    <mergeCell ref="E4:H4"/>
    <mergeCell ref="J4:M4"/>
    <mergeCell ref="O4:R4"/>
    <mergeCell ref="J231:L231"/>
    <mergeCell ref="J232:L232"/>
    <mergeCell ref="B6:M6"/>
    <mergeCell ref="N6:R13"/>
    <mergeCell ref="S6:T12"/>
    <mergeCell ref="B7:M7"/>
    <mergeCell ref="B8:M8"/>
    <mergeCell ref="B9:M9"/>
    <mergeCell ref="B10:M10"/>
    <mergeCell ref="B11:M11"/>
    <mergeCell ref="B12:M13"/>
    <mergeCell ref="S13:T13"/>
    <mergeCell ref="J227:L227"/>
    <mergeCell ref="J228:L228"/>
    <mergeCell ref="J229:L229"/>
    <mergeCell ref="J230:L230"/>
  </mergeCells>
  <phoneticPr fontId="3"/>
  <dataValidations count="3">
    <dataValidation type="list" allowBlank="1" showInputMessage="1" showErrorMessage="1" sqref="I61">
      <formula1>"BookQuit,BookSaveQuit,BookSave"</formula1>
    </dataValidation>
    <dataValidation type="list" allowBlank="1" showInputMessage="1" sqref="I60">
      <formula1>"%THISBOOK%,%ACTBOOK%"</formula1>
    </dataValidation>
    <dataValidation type="whole" operator="greaterThanOrEqual" allowBlank="1" showInputMessage="1" showErrorMessage="1" sqref="D22">
      <formula1>1</formula1>
    </dataValidation>
  </dataValidations>
  <pageMargins left="0.39370078740157483" right="0.31496062992125984" top="0.78740157480314965" bottom="0.78740157480314965" header="0.39370078740157483" footer="0.39370078740157483"/>
  <pageSetup paperSize="9" scale="8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STILLDISPOFF">
              <controlPr defaultSize="0" autoFill="0" autoPict="0" macro="[1]!DispOff">
                <anchor>
                  <from>
                    <xdr:col>8</xdr:col>
                    <xdr:colOff>400050</xdr:colOff>
                    <xdr:row>0</xdr:row>
                    <xdr:rowOff>19050</xdr:rowOff>
                  </from>
                  <to>
                    <xdr:col>12</xdr:col>
                    <xdr:colOff>38100</xdr:colOff>
                    <xdr:row>2</xdr:row>
                    <xdr:rowOff>0</xdr:rowOff>
                  </to>
                </anchor>
              </controlPr>
            </control>
          </mc:Choice>
        </mc:AlternateContent>
        <mc:AlternateContent xmlns:mc="http://schemas.openxmlformats.org/markup-compatibility/2006">
          <mc:Choice Requires="x14">
            <control shapeId="1026" r:id="rId5" name="STILLDISPON">
              <controlPr defaultSize="0" autoFill="0" autoPict="0">
                <anchor>
                  <from>
                    <xdr:col>12</xdr:col>
                    <xdr:colOff>57150</xdr:colOff>
                    <xdr:row>0</xdr:row>
                    <xdr:rowOff>19050</xdr:rowOff>
                  </from>
                  <to>
                    <xdr:col>13</xdr:col>
                    <xdr:colOff>47625</xdr:colOff>
                    <xdr:row>2</xdr:row>
                    <xdr:rowOff>0</xdr:rowOff>
                  </to>
                </anchor>
              </controlPr>
            </control>
          </mc:Choice>
        </mc:AlternateContent>
        <mc:AlternateContent xmlns:mc="http://schemas.openxmlformats.org/markup-compatibility/2006">
          <mc:Choice Requires="x14">
            <control shapeId="1027" r:id="rId6" name="BTN25">
              <controlPr defaultSize="0" autoFill="0" autoPict="0">
                <anchor>
                  <from>
                    <xdr:col>3</xdr:col>
                    <xdr:colOff>876300</xdr:colOff>
                    <xdr:row>0</xdr:row>
                    <xdr:rowOff>0</xdr:rowOff>
                  </from>
                  <to>
                    <xdr:col>7</xdr:col>
                    <xdr:colOff>476250</xdr:colOff>
                    <xdr:row>1</xdr:row>
                    <xdr:rowOff>0</xdr:rowOff>
                  </to>
                </anchor>
              </controlPr>
            </control>
          </mc:Choice>
        </mc:AlternateContent>
        <mc:AlternateContent xmlns:mc="http://schemas.openxmlformats.org/markup-compatibility/2006">
          <mc:Choice Requires="x14">
            <control shapeId="1028" r:id="rId7" name="BTN29">
              <controlPr defaultSize="0" autoFill="0" autoPict="0">
                <anchor>
                  <from>
                    <xdr:col>17</xdr:col>
                    <xdr:colOff>1038225</xdr:colOff>
                    <xdr:row>0</xdr:row>
                    <xdr:rowOff>19050</xdr:rowOff>
                  </from>
                  <to>
                    <xdr:col>18</xdr:col>
                    <xdr:colOff>381000</xdr:colOff>
                    <xdr:row>0</xdr:row>
                    <xdr:rowOff>200025</xdr:rowOff>
                  </to>
                </anchor>
              </controlPr>
            </control>
          </mc:Choice>
        </mc:AlternateContent>
        <mc:AlternateContent xmlns:mc="http://schemas.openxmlformats.org/markup-compatibility/2006">
          <mc:Choice Requires="x14">
            <control shapeId="1031" r:id="rId8" name="BTNActive">
              <controlPr defaultSize="0" print="0" autoFill="0" autoPict="0" macro="[1]!BtBookActive">
                <anchor moveWithCells="1" sizeWithCells="1">
                  <from>
                    <xdr:col>2</xdr:col>
                    <xdr:colOff>0</xdr:colOff>
                    <xdr:row>34</xdr:row>
                    <xdr:rowOff>0</xdr:rowOff>
                  </from>
                  <to>
                    <xdr:col>4</xdr:col>
                    <xdr:colOff>0</xdr:colOff>
                    <xdr:row>35</xdr:row>
                    <xdr:rowOff>0</xdr:rowOff>
                  </to>
                </anchor>
              </controlPr>
            </control>
          </mc:Choice>
        </mc:AlternateContent>
        <mc:AlternateContent xmlns:mc="http://schemas.openxmlformats.org/markup-compatibility/2006">
          <mc:Choice Requires="x14">
            <control shapeId="1033" r:id="rId9" name="BTNBookNew">
              <controlPr defaultSize="0" print="0" autoFill="0" autoPict="0" macro="[1]!BtBookNewCopy">
                <anchor moveWithCells="1" sizeWithCells="1">
                  <from>
                    <xdr:col>7</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1034" r:id="rId10" name="BTNOffSet">
              <controlPr defaultSize="0" print="0" autoFill="0" autoPict="0" macro="[1]!BtOffsetName">
                <anchor moveWithCells="1" sizeWithCells="1">
                  <from>
                    <xdr:col>12</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1035" r:id="rId11" name="BTNCopy">
              <controlPr defaultSize="0" print="0" autoFill="0" autoPict="0" macro="[1]!BtCellCopy">
                <anchor moveWithCells="1" sizeWithCells="1">
                  <from>
                    <xdr:col>2</xdr:col>
                    <xdr:colOff>0</xdr:colOff>
                    <xdr:row>52</xdr:row>
                    <xdr:rowOff>0</xdr:rowOff>
                  </from>
                  <to>
                    <xdr:col>4</xdr:col>
                    <xdr:colOff>0</xdr:colOff>
                    <xdr:row>53</xdr:row>
                    <xdr:rowOff>0</xdr:rowOff>
                  </to>
                </anchor>
              </controlPr>
            </control>
          </mc:Choice>
        </mc:AlternateContent>
        <mc:AlternateContent xmlns:mc="http://schemas.openxmlformats.org/markup-compatibility/2006">
          <mc:Choice Requires="x14">
            <control shapeId="1036" r:id="rId12" name="BTNACTBookClose">
              <controlPr defaultSize="0" print="0" autoFill="0" autoPict="0" macro="[1]!BtClose">
                <anchor moveWithCells="1" sizeWithCells="1">
                  <from>
                    <xdr:col>7</xdr:col>
                    <xdr:colOff>0</xdr:colOff>
                    <xdr:row>49</xdr:row>
                    <xdr:rowOff>0</xdr:rowOff>
                  </from>
                  <to>
                    <xdr:col>9</xdr:col>
                    <xdr:colOff>0</xdr:colOff>
                    <xdr:row>50</xdr:row>
                    <xdr:rowOff>0</xdr:rowOff>
                  </to>
                </anchor>
              </controlPr>
            </control>
          </mc:Choice>
        </mc:AlternateContent>
        <mc:AlternateContent xmlns:mc="http://schemas.openxmlformats.org/markup-compatibility/2006">
          <mc:Choice Requires="x14">
            <control shapeId="1037" r:id="rId13" name="BTNCopy2">
              <controlPr defaultSize="0" print="0" autoFill="0" autoPict="0" macro="[1]!BtCellCopy">
                <anchor moveWithCells="1" sizeWithCells="1">
                  <from>
                    <xdr:col>12</xdr:col>
                    <xdr:colOff>0</xdr:colOff>
                    <xdr:row>52</xdr:row>
                    <xdr:rowOff>0</xdr:rowOff>
                  </from>
                  <to>
                    <xdr:col>14</xdr:col>
                    <xdr:colOff>0</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Pｼｰﾄ1</vt:lpstr>
      <vt:lpstr>BtRowMax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dc:creator>
  <cp:lastModifiedBy>StiLL</cp:lastModifiedBy>
  <dcterms:created xsi:type="dcterms:W3CDTF">2017-06-05T02:20:50Z</dcterms:created>
  <dcterms:modified xsi:type="dcterms:W3CDTF">2017-06-07T04:42:40Z</dcterms:modified>
</cp:coreProperties>
</file>